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Modèle" sheetId="1" r:id="rId1"/>
    <sheet name="BV1" sheetId="2" r:id="rId2"/>
    <sheet name="BV2" sheetId="3" r:id="rId3"/>
    <sheet name="BV3" sheetId="4" r:id="rId4"/>
    <sheet name="BV4" sheetId="5" r:id="rId5"/>
    <sheet name="BV5" sheetId="6" r:id="rId6"/>
    <sheet name="BV6" sheetId="7" r:id="rId7"/>
    <sheet name="CENTRALISATEUR" sheetId="8" r:id="rId8"/>
  </sheets>
  <definedNames>
    <definedName name="_xlnm.Print_Area" localSheetId="1">'BV1'!$A$1:$G$28</definedName>
    <definedName name="_xlnm.Print_Area" localSheetId="2">'BV2'!$A$1:$G$28</definedName>
    <definedName name="_xlnm.Print_Area" localSheetId="3">'BV3'!$A$1:$G$28</definedName>
    <definedName name="_xlnm.Print_Area" localSheetId="4">'BV4'!$A$1:$G$28</definedName>
    <definedName name="_xlnm.Print_Area" localSheetId="5">'BV5'!$A$1:$G$28</definedName>
    <definedName name="_xlnm.Print_Area" localSheetId="6">'BV6'!$A$1:$G$28</definedName>
    <definedName name="_xlnm.Print_Area" localSheetId="7">'CENTRALISATEUR'!$A$1:$H$20</definedName>
    <definedName name="_xlnm.Print_Area" localSheetId="0">'Modèle'!$A$1:$G$28</definedName>
    <definedName name="Excel_BuiltIn_Print_Area" localSheetId="0">'Modèle'!$A$1:$G$28</definedName>
    <definedName name="Excel_BuiltIn_Print_Area" localSheetId="1">'BV1'!$A$1:$G$28</definedName>
    <definedName name="Excel_BuiltIn_Print_Area" localSheetId="2">'BV2'!$A$1:$G$28</definedName>
    <definedName name="Excel_BuiltIn_Print_Area" localSheetId="3">'BV3'!$A$1:$G$28</definedName>
    <definedName name="Excel_BuiltIn_Print_Area" localSheetId="4">'BV4'!$A$1:$G$28</definedName>
    <definedName name="Excel_BuiltIn_Print_Area" localSheetId="5">'BV5'!$A$1:$G$28</definedName>
    <definedName name="Excel_BuiltIn_Print_Area" localSheetId="6">'BV6'!$A$1:$G$28</definedName>
    <definedName name="Excel_BuiltIn_Print_Area" localSheetId="7">'CENTRALISATEUR'!$A$1:$H$20</definedName>
  </definedNames>
  <calcPr fullCalcOnLoad="1"/>
</workbook>
</file>

<file path=xl/sharedStrings.xml><?xml version="1.0" encoding="utf-8"?>
<sst xmlns="http://schemas.openxmlformats.org/spreadsheetml/2006/main" count="277" uniqueCount="53">
  <si>
    <t>ELECTION MUNICIPALE DU 30 JANVIER 2022</t>
  </si>
  <si>
    <t>SAISIE DES RESULTATS</t>
  </si>
  <si>
    <t>Département</t>
  </si>
  <si>
    <t>Commune</t>
  </si>
  <si>
    <t>Bureau de vote</t>
  </si>
  <si>
    <t>Heure</t>
  </si>
  <si>
    <t>ZP</t>
  </si>
  <si>
    <t>BV N°</t>
  </si>
  <si>
    <t>Polynésie française</t>
  </si>
  <si>
    <t>Commune/Subd. De commune</t>
  </si>
  <si>
    <t>ARUE</t>
  </si>
  <si>
    <t>Inscrits</t>
  </si>
  <si>
    <t>NBRE INSCRITS</t>
  </si>
  <si>
    <t>Abstentions</t>
  </si>
  <si>
    <t>NBRE DE VOTANT QUI N'ONT PAS VOTE</t>
  </si>
  <si>
    <t>Votants</t>
  </si>
  <si>
    <t>NBRE DE VOTANT</t>
  </si>
  <si>
    <t>Votants émargements</t>
  </si>
  <si>
    <t>NBRE EMARGEMENT</t>
  </si>
  <si>
    <t>Blancs</t>
  </si>
  <si>
    <t>NBRE DE BULLETINS BLANCS</t>
  </si>
  <si>
    <t>Nuls</t>
  </si>
  <si>
    <t>NBRE DE BULLETINS NULS</t>
  </si>
  <si>
    <t>Exprimés</t>
  </si>
  <si>
    <t>VOTANT - NULS - BLANCS</t>
  </si>
  <si>
    <t>N° de panneau</t>
  </si>
  <si>
    <t>Code dépôt</t>
  </si>
  <si>
    <t>Liste conduite par</t>
  </si>
  <si>
    <t>Voix</t>
  </si>
  <si>
    <t>M. DAFNIET Frédétic dit Léo MARAIS</t>
  </si>
  <si>
    <t>Nbre de Voix</t>
  </si>
  <si>
    <t>M. SNOW Tepuanui-O-Toa</t>
  </si>
  <si>
    <t>Mme MARE/IRITI Teura</t>
  </si>
  <si>
    <t>Observations :</t>
  </si>
  <si>
    <t>Haut-commissariat de la République en Polynésie française</t>
  </si>
  <si>
    <t>prioritairement par Téléphone au 40 46 87 95</t>
  </si>
  <si>
    <t>ou à défaut par fax au 40 46 87 90</t>
  </si>
  <si>
    <t>Veuillez indiquer le numéro de téléphone auquel vous pourrez être contactés</t>
  </si>
  <si>
    <t xml:space="preserve">Président du BV : </t>
  </si>
  <si>
    <t>Tél vini + Nom du Pdt du BV</t>
  </si>
  <si>
    <t>Maire de la Commune : ARUE</t>
  </si>
  <si>
    <t>VERIF</t>
  </si>
  <si>
    <t>Régis DELAHAIS - 89 43 05 93</t>
  </si>
  <si>
    <t>Jean SILVESTRO - 87 77 94 39</t>
  </si>
  <si>
    <t>Maeva HARGOUS - 87 77 94 39</t>
  </si>
  <si>
    <t>Gloria VAN SOU - 87 78 77 99</t>
  </si>
  <si>
    <t>Moana BODIN - 89 34 83 72</t>
  </si>
  <si>
    <t>Jean-Luc PRUNIER - 87 79 99 84</t>
  </si>
  <si>
    <t>ELECTION MUNICIPALE ARUE DU 30 JANVIER 2022</t>
  </si>
  <si>
    <t>Collectivité</t>
  </si>
  <si>
    <t>CENTRALISATEUR</t>
  </si>
  <si>
    <t>%</t>
  </si>
  <si>
    <t>N/A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</si>
</sst>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General"/>
  </numFmts>
  <fonts count="5">
    <font>
      <sz val="10"/>
      <name val="Arial"/>
      <family val="0"/>
    </font>
    <font>
      <sz val="12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3" fillId="0" borderId="1" xfId="0" applyFont="1" applyBorder="1" applyAlignment="1">
      <alignment horizontal="left" vertical="center"/>
    </xf>
    <xf numFmtId="164" fontId="1" fillId="0" borderId="0" xfId="0" applyFont="1" applyAlignment="1">
      <alignment vertical="center"/>
    </xf>
    <xf numFmtId="164" fontId="3" fillId="3" borderId="1" xfId="0" applyFont="1" applyFill="1" applyBorder="1" applyAlignment="1">
      <alignment horizontal="left" vertical="center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right" vertical="center"/>
    </xf>
    <xf numFmtId="164" fontId="3" fillId="2" borderId="5" xfId="0" applyFont="1" applyFill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3" fillId="0" borderId="0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center"/>
    </xf>
    <xf numFmtId="164" fontId="1" fillId="2" borderId="0" xfId="0" applyFont="1" applyFill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7" xfId="0" applyFont="1" applyBorder="1" applyAlignment="1">
      <alignment horizontal="left" vertical="center"/>
    </xf>
    <xf numFmtId="164" fontId="1" fillId="0" borderId="7" xfId="0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16.421875" style="1" customWidth="1"/>
    <col min="2" max="2" width="21.8515625" style="1" customWidth="1"/>
    <col min="3" max="3" width="5.8515625" style="1" customWidth="1"/>
    <col min="4" max="4" width="14.8515625" style="1" customWidth="1"/>
    <col min="5" max="5" width="18.8515625" style="1" customWidth="1"/>
    <col min="6" max="6" width="14.8515625" style="1" customWidth="1"/>
    <col min="7" max="7" width="5.8515625" style="1" customWidth="1"/>
    <col min="8" max="16384" width="11.421875" style="1" customWidth="1"/>
  </cols>
  <sheetData>
    <row r="1" spans="1:7" ht="18.75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2" t="s">
        <v>1</v>
      </c>
      <c r="B2" s="2"/>
      <c r="C2" s="2"/>
      <c r="D2" s="2"/>
      <c r="E2" s="2"/>
      <c r="F2" s="2"/>
      <c r="G2" s="2"/>
    </row>
    <row r="3" spans="1:7" ht="19.5" customHeight="1">
      <c r="A3" s="3"/>
      <c r="B3" s="3"/>
      <c r="C3" s="2"/>
      <c r="D3" s="2"/>
      <c r="E3" s="2"/>
      <c r="F3" s="2"/>
      <c r="G3" s="2"/>
    </row>
    <row r="4" spans="1:7" ht="19.5" customHeight="1">
      <c r="A4" s="4" t="s">
        <v>2</v>
      </c>
      <c r="B4" s="4" t="s">
        <v>3</v>
      </c>
      <c r="C4" s="5" t="s">
        <v>4</v>
      </c>
      <c r="D4" s="5"/>
      <c r="E4" s="5"/>
      <c r="F4" s="5" t="s">
        <v>5</v>
      </c>
      <c r="G4" s="2"/>
    </row>
    <row r="5" spans="1:7" ht="19.5" customHeight="1">
      <c r="A5" s="4" t="s">
        <v>6</v>
      </c>
      <c r="B5" s="4">
        <v>712</v>
      </c>
      <c r="C5" s="2"/>
      <c r="D5" s="6" t="s">
        <v>7</v>
      </c>
      <c r="E5" s="7"/>
      <c r="F5" s="6" t="s">
        <v>5</v>
      </c>
      <c r="G5" s="2"/>
    </row>
    <row r="7" spans="1:7" s="9" customFormat="1" ht="19.5" customHeight="1">
      <c r="A7" s="8" t="s">
        <v>2</v>
      </c>
      <c r="B7" s="8"/>
      <c r="C7" s="8" t="s">
        <v>8</v>
      </c>
      <c r="D7" s="8"/>
      <c r="E7" s="8"/>
      <c r="F7" s="8"/>
      <c r="G7" s="8"/>
    </row>
    <row r="8" spans="1:7" s="9" customFormat="1" ht="19.5" customHeight="1">
      <c r="A8" s="8" t="s">
        <v>9</v>
      </c>
      <c r="B8" s="8"/>
      <c r="C8" s="10" t="s">
        <v>10</v>
      </c>
      <c r="D8" s="10"/>
      <c r="E8" s="10"/>
      <c r="F8" s="10"/>
      <c r="G8" s="10"/>
    </row>
    <row r="9" spans="1:7" s="9" customFormat="1" ht="19.5" customHeight="1">
      <c r="A9" s="8" t="s">
        <v>11</v>
      </c>
      <c r="B9" s="8"/>
      <c r="C9" s="10" t="s">
        <v>12</v>
      </c>
      <c r="D9" s="10"/>
      <c r="E9" s="10"/>
      <c r="F9" s="10"/>
      <c r="G9" s="10"/>
    </row>
    <row r="10" spans="1:7" s="9" customFormat="1" ht="19.5" customHeight="1">
      <c r="A10" s="8" t="s">
        <v>13</v>
      </c>
      <c r="B10" s="8"/>
      <c r="C10" s="10" t="s">
        <v>14</v>
      </c>
      <c r="D10" s="10"/>
      <c r="E10" s="10"/>
      <c r="F10" s="10"/>
      <c r="G10" s="10"/>
    </row>
    <row r="11" spans="1:7" s="9" customFormat="1" ht="19.5" customHeight="1">
      <c r="A11" s="8" t="s">
        <v>15</v>
      </c>
      <c r="B11" s="8"/>
      <c r="C11" s="10" t="s">
        <v>16</v>
      </c>
      <c r="D11" s="10"/>
      <c r="E11" s="10"/>
      <c r="F11" s="10"/>
      <c r="G11" s="10"/>
    </row>
    <row r="12" spans="1:7" s="9" customFormat="1" ht="19.5" customHeight="1">
      <c r="A12" s="8" t="s">
        <v>17</v>
      </c>
      <c r="B12" s="8"/>
      <c r="C12" s="10" t="s">
        <v>18</v>
      </c>
      <c r="D12" s="10"/>
      <c r="E12" s="10"/>
      <c r="F12" s="10"/>
      <c r="G12" s="10"/>
    </row>
    <row r="13" spans="1:7" s="9" customFormat="1" ht="19.5" customHeight="1">
      <c r="A13" s="8" t="s">
        <v>19</v>
      </c>
      <c r="B13" s="8"/>
      <c r="C13" s="10" t="s">
        <v>20</v>
      </c>
      <c r="D13" s="10"/>
      <c r="E13" s="10"/>
      <c r="F13" s="10"/>
      <c r="G13" s="10"/>
    </row>
    <row r="14" spans="1:7" s="9" customFormat="1" ht="19.5" customHeight="1">
      <c r="A14" s="8" t="s">
        <v>21</v>
      </c>
      <c r="B14" s="8"/>
      <c r="C14" s="10" t="s">
        <v>22</v>
      </c>
      <c r="D14" s="10"/>
      <c r="E14" s="10"/>
      <c r="F14" s="10"/>
      <c r="G14" s="10"/>
    </row>
    <row r="15" spans="1:7" s="9" customFormat="1" ht="19.5" customHeight="1">
      <c r="A15" s="8" t="s">
        <v>23</v>
      </c>
      <c r="B15" s="8"/>
      <c r="C15" s="10" t="s">
        <v>24</v>
      </c>
      <c r="D15" s="10"/>
      <c r="E15" s="10"/>
      <c r="F15" s="10"/>
      <c r="G15" s="10"/>
    </row>
    <row r="16" spans="1:7" s="12" customFormat="1" ht="9.75" customHeight="1">
      <c r="A16" s="11"/>
      <c r="B16" s="11"/>
      <c r="C16" s="11"/>
      <c r="D16" s="11"/>
      <c r="E16" s="11"/>
      <c r="F16" s="11"/>
      <c r="G16" s="11"/>
    </row>
    <row r="17" spans="1:7" s="9" customFormat="1" ht="19.5" customHeight="1">
      <c r="A17" s="13" t="s">
        <v>25</v>
      </c>
      <c r="B17" s="13" t="s">
        <v>26</v>
      </c>
      <c r="C17" s="13" t="s">
        <v>27</v>
      </c>
      <c r="D17" s="13"/>
      <c r="E17" s="13"/>
      <c r="F17" s="13" t="s">
        <v>28</v>
      </c>
      <c r="G17" s="13"/>
    </row>
    <row r="18" spans="1:7" s="9" customFormat="1" ht="19.5" customHeight="1">
      <c r="A18" s="13">
        <v>1</v>
      </c>
      <c r="B18" s="14"/>
      <c r="C18" s="13" t="s">
        <v>29</v>
      </c>
      <c r="D18" s="13"/>
      <c r="E18" s="13"/>
      <c r="F18" s="15" t="s">
        <v>30</v>
      </c>
      <c r="G18" s="15"/>
    </row>
    <row r="19" spans="1:7" s="9" customFormat="1" ht="19.5" customHeight="1">
      <c r="A19" s="13">
        <v>2</v>
      </c>
      <c r="B19" s="14"/>
      <c r="C19" s="13" t="s">
        <v>31</v>
      </c>
      <c r="D19" s="13"/>
      <c r="E19" s="13"/>
      <c r="F19" s="15" t="s">
        <v>30</v>
      </c>
      <c r="G19" s="15"/>
    </row>
    <row r="20" spans="1:7" s="9" customFormat="1" ht="19.5" customHeight="1">
      <c r="A20" s="13">
        <v>3</v>
      </c>
      <c r="B20" s="14"/>
      <c r="C20" s="13" t="s">
        <v>32</v>
      </c>
      <c r="D20" s="13"/>
      <c r="E20" s="13"/>
      <c r="F20" s="15" t="s">
        <v>30</v>
      </c>
      <c r="G20" s="15"/>
    </row>
    <row r="21" spans="1:7" s="9" customFormat="1" ht="13.5" customHeight="1">
      <c r="A21" s="16"/>
      <c r="B21" s="16"/>
      <c r="C21" s="16"/>
      <c r="D21" s="16"/>
      <c r="E21" s="16"/>
      <c r="F21" s="16"/>
      <c r="G21" s="16"/>
    </row>
    <row r="22" ht="15.75">
      <c r="A22" s="17" t="s">
        <v>33</v>
      </c>
    </row>
    <row r="23" spans="1:7" s="9" customFormat="1" ht="24.75" customHeight="1">
      <c r="A23" s="18" t="s">
        <v>34</v>
      </c>
      <c r="B23" s="18"/>
      <c r="C23" s="18"/>
      <c r="D23" s="18"/>
      <c r="E23" s="18"/>
      <c r="F23" s="18"/>
      <c r="G23" s="18"/>
    </row>
    <row r="24" spans="1:7" s="9" customFormat="1" ht="24.75" customHeight="1">
      <c r="A24" s="19" t="s">
        <v>35</v>
      </c>
      <c r="B24" s="19"/>
      <c r="C24" s="19"/>
      <c r="D24" s="19"/>
      <c r="E24" s="19"/>
      <c r="F24" s="19"/>
      <c r="G24" s="19"/>
    </row>
    <row r="25" spans="1:7" s="9" customFormat="1" ht="24.75" customHeight="1">
      <c r="A25" s="19" t="s">
        <v>36</v>
      </c>
      <c r="B25" s="19"/>
      <c r="C25" s="19"/>
      <c r="D25" s="19"/>
      <c r="E25" s="19"/>
      <c r="F25" s="19"/>
      <c r="G25" s="19"/>
    </row>
    <row r="26" spans="1:7" ht="24.75" customHeight="1">
      <c r="A26" s="19" t="s">
        <v>37</v>
      </c>
      <c r="B26" s="19"/>
      <c r="C26" s="19"/>
      <c r="D26" s="19"/>
      <c r="E26" s="19"/>
      <c r="F26" s="19"/>
      <c r="G26" s="19"/>
    </row>
    <row r="27" spans="1:7" ht="24.75" customHeight="1">
      <c r="A27" s="20" t="s">
        <v>38</v>
      </c>
      <c r="B27" s="20"/>
      <c r="C27" s="20"/>
      <c r="D27" s="20"/>
      <c r="E27" s="21" t="s">
        <v>39</v>
      </c>
      <c r="F27" s="21"/>
      <c r="G27" s="21"/>
    </row>
    <row r="28" spans="1:7" ht="24.75" customHeight="1">
      <c r="A28" s="22" t="s">
        <v>40</v>
      </c>
      <c r="B28" s="22"/>
      <c r="C28" s="22"/>
      <c r="D28" s="22"/>
      <c r="E28" s="22"/>
      <c r="F28" s="22"/>
      <c r="G28" s="22"/>
    </row>
  </sheetData>
  <sheetProtection selectLockedCells="1" selectUnlockedCells="1"/>
  <mergeCells count="37">
    <mergeCell ref="A1:G1"/>
    <mergeCell ref="A2:G2"/>
    <mergeCell ref="C4:E4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16:G16"/>
    <mergeCell ref="C17:E17"/>
    <mergeCell ref="F17:G17"/>
    <mergeCell ref="C18:E18"/>
    <mergeCell ref="F18:G18"/>
    <mergeCell ref="C19:E19"/>
    <mergeCell ref="F19:G19"/>
    <mergeCell ref="C20:E20"/>
    <mergeCell ref="F20:G20"/>
    <mergeCell ref="A23:G23"/>
    <mergeCell ref="A24:G24"/>
    <mergeCell ref="A25:G25"/>
    <mergeCell ref="A26:G26"/>
    <mergeCell ref="A27:D27"/>
    <mergeCell ref="E27:G27"/>
    <mergeCell ref="A28:G28"/>
  </mergeCells>
  <printOptions horizontalCentered="1"/>
  <pageMargins left="0" right="0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1">
      <selection activeCell="F21" sqref="F21"/>
    </sheetView>
  </sheetViews>
  <sheetFormatPr defaultColWidth="9.140625" defaultRowHeight="12.75"/>
  <cols>
    <col min="1" max="1" width="16.421875" style="1" customWidth="1"/>
    <col min="2" max="2" width="21.8515625" style="1" customWidth="1"/>
    <col min="3" max="3" width="5.8515625" style="1" customWidth="1"/>
    <col min="4" max="4" width="14.8515625" style="1" customWidth="1"/>
    <col min="5" max="5" width="18.8515625" style="1" customWidth="1"/>
    <col min="6" max="6" width="14.8515625" style="1" customWidth="1"/>
    <col min="7" max="7" width="5.8515625" style="1" customWidth="1"/>
    <col min="8" max="16384" width="11.421875" style="1" customWidth="1"/>
  </cols>
  <sheetData>
    <row r="1" spans="1:7" ht="18.75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2" t="s">
        <v>1</v>
      </c>
      <c r="B2" s="2"/>
      <c r="C2" s="2"/>
      <c r="D2" s="2"/>
      <c r="E2" s="2"/>
      <c r="F2" s="2"/>
      <c r="G2" s="2"/>
    </row>
    <row r="3" spans="1:7" ht="19.5" customHeight="1">
      <c r="A3" s="3"/>
      <c r="B3" s="3"/>
      <c r="C3" s="2"/>
      <c r="D3" s="2"/>
      <c r="E3" s="2"/>
      <c r="F3" s="2"/>
      <c r="G3" s="2"/>
    </row>
    <row r="4" spans="1:7" ht="19.5" customHeight="1">
      <c r="A4" s="4" t="s">
        <v>2</v>
      </c>
      <c r="B4" s="4" t="s">
        <v>3</v>
      </c>
      <c r="C4" s="5" t="s">
        <v>4</v>
      </c>
      <c r="D4" s="5"/>
      <c r="E4" s="5"/>
      <c r="F4" s="5" t="s">
        <v>5</v>
      </c>
      <c r="G4" s="2"/>
    </row>
    <row r="5" spans="1:7" ht="19.5" customHeight="1">
      <c r="A5" s="4" t="s">
        <v>6</v>
      </c>
      <c r="B5" s="4">
        <v>712</v>
      </c>
      <c r="C5" s="2"/>
      <c r="D5" s="23">
        <v>1</v>
      </c>
      <c r="E5" s="23"/>
      <c r="F5" s="23"/>
      <c r="G5" s="2"/>
    </row>
    <row r="7" spans="1:7" s="9" customFormat="1" ht="19.5" customHeight="1">
      <c r="A7" s="8" t="s">
        <v>2</v>
      </c>
      <c r="B7" s="8"/>
      <c r="C7" s="8" t="s">
        <v>8</v>
      </c>
      <c r="D7" s="8"/>
      <c r="E7" s="8"/>
      <c r="F7" s="8"/>
      <c r="G7" s="8"/>
    </row>
    <row r="8" spans="1:7" s="9" customFormat="1" ht="19.5" customHeight="1">
      <c r="A8" s="8" t="s">
        <v>9</v>
      </c>
      <c r="B8" s="8"/>
      <c r="C8" s="24" t="s">
        <v>10</v>
      </c>
      <c r="D8" s="24"/>
      <c r="E8" s="24"/>
      <c r="F8" s="24"/>
      <c r="G8" s="24"/>
    </row>
    <row r="9" spans="1:7" s="9" customFormat="1" ht="19.5" customHeight="1">
      <c r="A9" s="8" t="s">
        <v>11</v>
      </c>
      <c r="B9" s="8"/>
      <c r="C9" s="24">
        <v>1024</v>
      </c>
      <c r="D9" s="24"/>
      <c r="E9" s="24"/>
      <c r="F9" s="24"/>
      <c r="G9" s="24"/>
    </row>
    <row r="10" spans="1:7" s="9" customFormat="1" ht="19.5" customHeight="1">
      <c r="A10" s="8" t="s">
        <v>13</v>
      </c>
      <c r="B10" s="8"/>
      <c r="C10" s="24">
        <f>+C9-C11</f>
        <v>536</v>
      </c>
      <c r="D10" s="24"/>
      <c r="E10" s="24"/>
      <c r="F10" s="24"/>
      <c r="G10" s="24"/>
    </row>
    <row r="11" spans="1:7" s="9" customFormat="1" ht="19.5" customHeight="1">
      <c r="A11" s="8" t="s">
        <v>15</v>
      </c>
      <c r="B11" s="8"/>
      <c r="C11" s="24">
        <v>488</v>
      </c>
      <c r="D11" s="24"/>
      <c r="E11" s="24"/>
      <c r="F11" s="24"/>
      <c r="G11" s="24"/>
    </row>
    <row r="12" spans="1:7" s="9" customFormat="1" ht="19.5" customHeight="1">
      <c r="A12" s="8" t="s">
        <v>17</v>
      </c>
      <c r="B12" s="8"/>
      <c r="C12" s="24"/>
      <c r="D12" s="24"/>
      <c r="E12" s="24"/>
      <c r="F12" s="24"/>
      <c r="G12" s="24"/>
    </row>
    <row r="13" spans="1:7" s="9" customFormat="1" ht="19.5" customHeight="1">
      <c r="A13" s="8" t="s">
        <v>19</v>
      </c>
      <c r="B13" s="8"/>
      <c r="C13" s="24">
        <v>9</v>
      </c>
      <c r="D13" s="24"/>
      <c r="E13" s="24"/>
      <c r="F13" s="24"/>
      <c r="G13" s="24"/>
    </row>
    <row r="14" spans="1:8" s="9" customFormat="1" ht="19.5" customHeight="1">
      <c r="A14" s="8" t="s">
        <v>21</v>
      </c>
      <c r="B14" s="8"/>
      <c r="C14" s="24">
        <v>5</v>
      </c>
      <c r="D14" s="24"/>
      <c r="E14" s="24"/>
      <c r="F14" s="24"/>
      <c r="G14" s="24"/>
      <c r="H14" s="25" t="s">
        <v>41</v>
      </c>
    </row>
    <row r="15" spans="1:8" s="9" customFormat="1" ht="19.5" customHeight="1">
      <c r="A15" s="8" t="s">
        <v>23</v>
      </c>
      <c r="B15" s="8"/>
      <c r="C15" s="24">
        <f>+C11-(C13+C14)</f>
        <v>474</v>
      </c>
      <c r="D15" s="24"/>
      <c r="E15" s="24"/>
      <c r="F15" s="24"/>
      <c r="G15" s="24"/>
      <c r="H15" s="9">
        <f>+F18+F19+F20</f>
        <v>474</v>
      </c>
    </row>
    <row r="16" spans="1:7" s="12" customFormat="1" ht="9.75" customHeight="1">
      <c r="A16" s="11"/>
      <c r="B16" s="11"/>
      <c r="C16" s="11"/>
      <c r="D16" s="11"/>
      <c r="E16" s="11"/>
      <c r="F16" s="11"/>
      <c r="G16" s="11"/>
    </row>
    <row r="17" spans="1:7" s="9" customFormat="1" ht="19.5" customHeight="1">
      <c r="A17" s="13" t="s">
        <v>25</v>
      </c>
      <c r="B17" s="13" t="s">
        <v>26</v>
      </c>
      <c r="C17" s="13" t="s">
        <v>27</v>
      </c>
      <c r="D17" s="13"/>
      <c r="E17" s="13"/>
      <c r="F17" s="13" t="s">
        <v>28</v>
      </c>
      <c r="G17" s="13"/>
    </row>
    <row r="18" spans="1:7" s="9" customFormat="1" ht="19.5" customHeight="1">
      <c r="A18" s="13">
        <v>1</v>
      </c>
      <c r="B18" s="14"/>
      <c r="C18" s="13" t="s">
        <v>29</v>
      </c>
      <c r="D18" s="13"/>
      <c r="E18" s="13"/>
      <c r="F18" s="26">
        <v>109</v>
      </c>
      <c r="G18" s="26"/>
    </row>
    <row r="19" spans="1:7" s="9" customFormat="1" ht="19.5" customHeight="1">
      <c r="A19" s="13">
        <v>2</v>
      </c>
      <c r="B19" s="14"/>
      <c r="C19" s="13" t="s">
        <v>31</v>
      </c>
      <c r="D19" s="13"/>
      <c r="E19" s="13"/>
      <c r="F19" s="26">
        <v>35</v>
      </c>
      <c r="G19" s="26"/>
    </row>
    <row r="20" spans="1:7" s="9" customFormat="1" ht="19.5" customHeight="1">
      <c r="A20" s="13">
        <v>3</v>
      </c>
      <c r="B20" s="14"/>
      <c r="C20" s="13" t="s">
        <v>32</v>
      </c>
      <c r="D20" s="13"/>
      <c r="E20" s="13"/>
      <c r="F20" s="26">
        <v>330</v>
      </c>
      <c r="G20" s="26"/>
    </row>
    <row r="21" spans="1:7" s="9" customFormat="1" ht="13.5" customHeight="1">
      <c r="A21" s="16"/>
      <c r="B21" s="16"/>
      <c r="C21" s="16"/>
      <c r="D21" s="16"/>
      <c r="E21" s="16"/>
      <c r="F21" s="16"/>
      <c r="G21" s="16"/>
    </row>
    <row r="22" ht="15.75">
      <c r="A22" s="17" t="s">
        <v>33</v>
      </c>
    </row>
    <row r="23" spans="1:7" s="9" customFormat="1" ht="24.75" customHeight="1">
      <c r="A23" s="18" t="s">
        <v>34</v>
      </c>
      <c r="B23" s="18"/>
      <c r="C23" s="18"/>
      <c r="D23" s="18"/>
      <c r="E23" s="18"/>
      <c r="F23" s="18"/>
      <c r="G23" s="18"/>
    </row>
    <row r="24" spans="1:7" s="9" customFormat="1" ht="24.75" customHeight="1">
      <c r="A24" s="19" t="s">
        <v>35</v>
      </c>
      <c r="B24" s="19"/>
      <c r="C24" s="19"/>
      <c r="D24" s="19"/>
      <c r="E24" s="19"/>
      <c r="F24" s="19"/>
      <c r="G24" s="19"/>
    </row>
    <row r="25" spans="1:7" s="9" customFormat="1" ht="24.75" customHeight="1">
      <c r="A25" s="19" t="s">
        <v>36</v>
      </c>
      <c r="B25" s="19"/>
      <c r="C25" s="19"/>
      <c r="D25" s="19"/>
      <c r="E25" s="19"/>
      <c r="F25" s="19"/>
      <c r="G25" s="19"/>
    </row>
    <row r="26" spans="1:7" ht="24.75" customHeight="1">
      <c r="A26" s="19" t="s">
        <v>37</v>
      </c>
      <c r="B26" s="19"/>
      <c r="C26" s="19"/>
      <c r="D26" s="19"/>
      <c r="E26" s="19"/>
      <c r="F26" s="19"/>
      <c r="G26" s="19"/>
    </row>
    <row r="27" spans="1:7" ht="24.75" customHeight="1">
      <c r="A27" s="20" t="s">
        <v>38</v>
      </c>
      <c r="B27" s="20"/>
      <c r="C27" s="20"/>
      <c r="D27" s="20"/>
      <c r="E27" s="21" t="s">
        <v>42</v>
      </c>
      <c r="F27" s="21"/>
      <c r="G27" s="21"/>
    </row>
    <row r="28" spans="1:7" ht="24.75" customHeight="1">
      <c r="A28" s="22" t="s">
        <v>40</v>
      </c>
      <c r="B28" s="22"/>
      <c r="C28" s="22"/>
      <c r="D28" s="22"/>
      <c r="E28" s="22"/>
      <c r="F28" s="22"/>
      <c r="G28" s="22"/>
    </row>
    <row r="45" ht="15.75">
      <c r="K45" s="1">
        <v>7</v>
      </c>
    </row>
  </sheetData>
  <sheetProtection selectLockedCells="1" selectUnlockedCells="1"/>
  <mergeCells count="38">
    <mergeCell ref="A1:G1"/>
    <mergeCell ref="A2:G2"/>
    <mergeCell ref="C4:E4"/>
    <mergeCell ref="D5:E5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16:G16"/>
    <mergeCell ref="C17:E17"/>
    <mergeCell ref="F17:G17"/>
    <mergeCell ref="C18:E18"/>
    <mergeCell ref="F18:G18"/>
    <mergeCell ref="C19:E19"/>
    <mergeCell ref="F19:G19"/>
    <mergeCell ref="C20:E20"/>
    <mergeCell ref="F20:G20"/>
    <mergeCell ref="A23:G23"/>
    <mergeCell ref="A24:G24"/>
    <mergeCell ref="A25:G25"/>
    <mergeCell ref="A26:G26"/>
    <mergeCell ref="A27:D27"/>
    <mergeCell ref="E27:G27"/>
    <mergeCell ref="A28:G28"/>
  </mergeCells>
  <printOptions horizontalCentered="1"/>
  <pageMargins left="0" right="0" top="0.39375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D59" sqref="D59"/>
    </sheetView>
  </sheetViews>
  <sheetFormatPr defaultColWidth="9.140625" defaultRowHeight="12.75"/>
  <cols>
    <col min="1" max="1" width="16.421875" style="1" customWidth="1"/>
    <col min="2" max="2" width="21.8515625" style="1" customWidth="1"/>
    <col min="3" max="3" width="5.8515625" style="1" customWidth="1"/>
    <col min="4" max="4" width="14.8515625" style="1" customWidth="1"/>
    <col min="5" max="5" width="18.8515625" style="1" customWidth="1"/>
    <col min="6" max="6" width="14.8515625" style="1" customWidth="1"/>
    <col min="7" max="7" width="5.8515625" style="1" customWidth="1"/>
    <col min="8" max="16384" width="11.421875" style="1" customWidth="1"/>
  </cols>
  <sheetData>
    <row r="1" spans="1:7" ht="18.75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2" t="s">
        <v>1</v>
      </c>
      <c r="B2" s="2"/>
      <c r="C2" s="2"/>
      <c r="D2" s="2"/>
      <c r="E2" s="2"/>
      <c r="F2" s="2"/>
      <c r="G2" s="2"/>
    </row>
    <row r="3" spans="1:7" ht="19.5" customHeight="1">
      <c r="A3" s="3"/>
      <c r="B3" s="3"/>
      <c r="C3" s="2"/>
      <c r="D3" s="2"/>
      <c r="E3" s="2"/>
      <c r="F3" s="2"/>
      <c r="G3" s="2"/>
    </row>
    <row r="4" spans="1:7" ht="19.5" customHeight="1">
      <c r="A4" s="4" t="s">
        <v>2</v>
      </c>
      <c r="B4" s="4" t="s">
        <v>3</v>
      </c>
      <c r="C4" s="5" t="s">
        <v>4</v>
      </c>
      <c r="D4" s="5"/>
      <c r="E4" s="5"/>
      <c r="F4" s="5" t="s">
        <v>5</v>
      </c>
      <c r="G4" s="2"/>
    </row>
    <row r="5" spans="1:7" ht="19.5" customHeight="1">
      <c r="A5" s="4" t="s">
        <v>6</v>
      </c>
      <c r="B5" s="4">
        <v>712</v>
      </c>
      <c r="C5" s="2"/>
      <c r="D5" s="23">
        <v>2</v>
      </c>
      <c r="E5" s="23"/>
      <c r="F5" s="23"/>
      <c r="G5" s="2"/>
    </row>
    <row r="7" spans="1:7" s="9" customFormat="1" ht="19.5" customHeight="1">
      <c r="A7" s="8" t="s">
        <v>2</v>
      </c>
      <c r="B7" s="8"/>
      <c r="C7" s="8" t="s">
        <v>8</v>
      </c>
      <c r="D7" s="8"/>
      <c r="E7" s="8"/>
      <c r="F7" s="8"/>
      <c r="G7" s="8"/>
    </row>
    <row r="8" spans="1:7" s="9" customFormat="1" ht="19.5" customHeight="1">
      <c r="A8" s="8" t="s">
        <v>9</v>
      </c>
      <c r="B8" s="8"/>
      <c r="C8" s="24" t="s">
        <v>10</v>
      </c>
      <c r="D8" s="24"/>
      <c r="E8" s="24"/>
      <c r="F8" s="24"/>
      <c r="G8" s="24"/>
    </row>
    <row r="9" spans="1:7" s="9" customFormat="1" ht="19.5" customHeight="1">
      <c r="A9" s="8" t="s">
        <v>11</v>
      </c>
      <c r="B9" s="8"/>
      <c r="C9" s="24">
        <v>1294</v>
      </c>
      <c r="D9" s="24"/>
      <c r="E9" s="24"/>
      <c r="F9" s="24"/>
      <c r="G9" s="24"/>
    </row>
    <row r="10" spans="1:7" s="9" customFormat="1" ht="19.5" customHeight="1">
      <c r="A10" s="8" t="s">
        <v>13</v>
      </c>
      <c r="B10" s="8"/>
      <c r="C10" s="24">
        <f>+C9-C11</f>
        <v>619</v>
      </c>
      <c r="D10" s="24"/>
      <c r="E10" s="24"/>
      <c r="F10" s="24"/>
      <c r="G10" s="24"/>
    </row>
    <row r="11" spans="1:7" s="9" customFormat="1" ht="19.5" customHeight="1">
      <c r="A11" s="8" t="s">
        <v>15</v>
      </c>
      <c r="B11" s="8"/>
      <c r="C11" s="24">
        <v>675</v>
      </c>
      <c r="D11" s="24"/>
      <c r="E11" s="24"/>
      <c r="F11" s="24"/>
      <c r="G11" s="24"/>
    </row>
    <row r="12" spans="1:7" s="9" customFormat="1" ht="19.5" customHeight="1">
      <c r="A12" s="8" t="s">
        <v>17</v>
      </c>
      <c r="B12" s="8"/>
      <c r="C12" s="24"/>
      <c r="D12" s="24"/>
      <c r="E12" s="24"/>
      <c r="F12" s="24"/>
      <c r="G12" s="24"/>
    </row>
    <row r="13" spans="1:7" s="9" customFormat="1" ht="19.5" customHeight="1">
      <c r="A13" s="8" t="s">
        <v>19</v>
      </c>
      <c r="B13" s="8"/>
      <c r="C13" s="24">
        <v>11</v>
      </c>
      <c r="D13" s="24"/>
      <c r="E13" s="24"/>
      <c r="F13" s="24"/>
      <c r="G13" s="24"/>
    </row>
    <row r="14" spans="1:8" s="9" customFormat="1" ht="19.5" customHeight="1">
      <c r="A14" s="8" t="s">
        <v>21</v>
      </c>
      <c r="B14" s="8"/>
      <c r="C14" s="24">
        <v>5</v>
      </c>
      <c r="D14" s="24"/>
      <c r="E14" s="24"/>
      <c r="F14" s="24"/>
      <c r="G14" s="24"/>
      <c r="H14" s="25" t="s">
        <v>41</v>
      </c>
    </row>
    <row r="15" spans="1:8" s="9" customFormat="1" ht="19.5" customHeight="1">
      <c r="A15" s="8" t="s">
        <v>23</v>
      </c>
      <c r="B15" s="8"/>
      <c r="C15" s="24">
        <f>+C11-(C13+C14)</f>
        <v>659</v>
      </c>
      <c r="D15" s="24"/>
      <c r="E15" s="24"/>
      <c r="F15" s="24"/>
      <c r="G15" s="24"/>
      <c r="H15" s="9">
        <f>+F18+F19+F20</f>
        <v>659</v>
      </c>
    </row>
    <row r="16" spans="1:7" s="12" customFormat="1" ht="9.75" customHeight="1">
      <c r="A16" s="11"/>
      <c r="B16" s="11"/>
      <c r="C16" s="11"/>
      <c r="D16" s="11"/>
      <c r="E16" s="11"/>
      <c r="F16" s="11"/>
      <c r="G16" s="11"/>
    </row>
    <row r="17" spans="1:7" s="9" customFormat="1" ht="19.5" customHeight="1">
      <c r="A17" s="13" t="s">
        <v>25</v>
      </c>
      <c r="B17" s="13" t="s">
        <v>26</v>
      </c>
      <c r="C17" s="13" t="s">
        <v>27</v>
      </c>
      <c r="D17" s="13"/>
      <c r="E17" s="13"/>
      <c r="F17" s="13" t="s">
        <v>28</v>
      </c>
      <c r="G17" s="13"/>
    </row>
    <row r="18" spans="1:7" s="9" customFormat="1" ht="19.5" customHeight="1">
      <c r="A18" s="13">
        <v>1</v>
      </c>
      <c r="B18" s="14"/>
      <c r="C18" s="13" t="s">
        <v>29</v>
      </c>
      <c r="D18" s="13"/>
      <c r="E18" s="13"/>
      <c r="F18" s="26">
        <v>176</v>
      </c>
      <c r="G18" s="26"/>
    </row>
    <row r="19" spans="1:7" s="9" customFormat="1" ht="19.5" customHeight="1">
      <c r="A19" s="13">
        <v>2</v>
      </c>
      <c r="B19" s="14"/>
      <c r="C19" s="13" t="s">
        <v>31</v>
      </c>
      <c r="D19" s="13"/>
      <c r="E19" s="13"/>
      <c r="F19" s="26">
        <v>44</v>
      </c>
      <c r="G19" s="26"/>
    </row>
    <row r="20" spans="1:7" s="9" customFormat="1" ht="19.5" customHeight="1">
      <c r="A20" s="13">
        <v>3</v>
      </c>
      <c r="B20" s="14"/>
      <c r="C20" s="13" t="s">
        <v>32</v>
      </c>
      <c r="D20" s="13"/>
      <c r="E20" s="13"/>
      <c r="F20" s="26">
        <v>439</v>
      </c>
      <c r="G20" s="26"/>
    </row>
    <row r="21" spans="1:7" s="9" customFormat="1" ht="13.5" customHeight="1">
      <c r="A21" s="16"/>
      <c r="B21" s="16"/>
      <c r="C21" s="16"/>
      <c r="D21" s="16"/>
      <c r="E21" s="16"/>
      <c r="F21" s="16"/>
      <c r="G21" s="16"/>
    </row>
    <row r="22" ht="15.75">
      <c r="A22" s="17" t="s">
        <v>33</v>
      </c>
    </row>
    <row r="23" spans="1:7" s="9" customFormat="1" ht="24.75" customHeight="1">
      <c r="A23" s="18" t="s">
        <v>34</v>
      </c>
      <c r="B23" s="18"/>
      <c r="C23" s="18"/>
      <c r="D23" s="18"/>
      <c r="E23" s="18"/>
      <c r="F23" s="18"/>
      <c r="G23" s="18"/>
    </row>
    <row r="24" spans="1:7" s="9" customFormat="1" ht="24.75" customHeight="1">
      <c r="A24" s="19" t="s">
        <v>35</v>
      </c>
      <c r="B24" s="19"/>
      <c r="C24" s="19"/>
      <c r="D24" s="19"/>
      <c r="E24" s="19"/>
      <c r="F24" s="19"/>
      <c r="G24" s="19"/>
    </row>
    <row r="25" spans="1:7" s="9" customFormat="1" ht="24.75" customHeight="1">
      <c r="A25" s="19" t="s">
        <v>36</v>
      </c>
      <c r="B25" s="19"/>
      <c r="C25" s="19"/>
      <c r="D25" s="19"/>
      <c r="E25" s="19"/>
      <c r="F25" s="19"/>
      <c r="G25" s="19"/>
    </row>
    <row r="26" spans="1:7" ht="24.75" customHeight="1">
      <c r="A26" s="19" t="s">
        <v>37</v>
      </c>
      <c r="B26" s="19"/>
      <c r="C26" s="19"/>
      <c r="D26" s="19"/>
      <c r="E26" s="19"/>
      <c r="F26" s="19"/>
      <c r="G26" s="19"/>
    </row>
    <row r="27" spans="1:7" ht="24.75" customHeight="1">
      <c r="A27" s="20" t="s">
        <v>38</v>
      </c>
      <c r="B27" s="20"/>
      <c r="C27" s="20"/>
      <c r="D27" s="20"/>
      <c r="E27" s="21" t="s">
        <v>43</v>
      </c>
      <c r="F27" s="21"/>
      <c r="G27" s="21"/>
    </row>
    <row r="28" spans="1:7" ht="24.75" customHeight="1">
      <c r="A28" s="22" t="s">
        <v>40</v>
      </c>
      <c r="B28" s="22"/>
      <c r="C28" s="22"/>
      <c r="D28" s="22"/>
      <c r="E28" s="22"/>
      <c r="F28" s="22"/>
      <c r="G28" s="22"/>
    </row>
  </sheetData>
  <sheetProtection selectLockedCells="1" selectUnlockedCells="1"/>
  <mergeCells count="38">
    <mergeCell ref="A1:G1"/>
    <mergeCell ref="A2:G2"/>
    <mergeCell ref="C4:E4"/>
    <mergeCell ref="D5:E5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16:G16"/>
    <mergeCell ref="C17:E17"/>
    <mergeCell ref="F17:G17"/>
    <mergeCell ref="C18:E18"/>
    <mergeCell ref="F18:G18"/>
    <mergeCell ref="C19:E19"/>
    <mergeCell ref="F19:G19"/>
    <mergeCell ref="C20:E20"/>
    <mergeCell ref="F20:G20"/>
    <mergeCell ref="A23:G23"/>
    <mergeCell ref="A24:G24"/>
    <mergeCell ref="A25:G25"/>
    <mergeCell ref="A26:G26"/>
    <mergeCell ref="A27:D27"/>
    <mergeCell ref="E27:G27"/>
    <mergeCell ref="A28:G28"/>
  </mergeCells>
  <printOptions horizontalCentered="1"/>
  <pageMargins left="0" right="0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F21" sqref="F21"/>
    </sheetView>
  </sheetViews>
  <sheetFormatPr defaultColWidth="9.140625" defaultRowHeight="12.75"/>
  <cols>
    <col min="1" max="1" width="16.421875" style="1" customWidth="1"/>
    <col min="2" max="2" width="21.8515625" style="1" customWidth="1"/>
    <col min="3" max="3" width="5.8515625" style="1" customWidth="1"/>
    <col min="4" max="4" width="14.8515625" style="1" customWidth="1"/>
    <col min="5" max="5" width="18.8515625" style="1" customWidth="1"/>
    <col min="6" max="6" width="14.8515625" style="1" customWidth="1"/>
    <col min="7" max="7" width="5.8515625" style="1" customWidth="1"/>
    <col min="8" max="16384" width="11.421875" style="1" customWidth="1"/>
  </cols>
  <sheetData>
    <row r="1" spans="1:7" ht="18.75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2" t="s">
        <v>1</v>
      </c>
      <c r="B2" s="2"/>
      <c r="C2" s="2"/>
      <c r="D2" s="2"/>
      <c r="E2" s="2"/>
      <c r="F2" s="2"/>
      <c r="G2" s="2"/>
    </row>
    <row r="3" spans="1:7" ht="19.5" customHeight="1">
      <c r="A3" s="3"/>
      <c r="B3" s="3"/>
      <c r="C3" s="2"/>
      <c r="D3" s="2"/>
      <c r="E3" s="2"/>
      <c r="F3" s="2"/>
      <c r="G3" s="2"/>
    </row>
    <row r="4" spans="1:7" ht="19.5" customHeight="1">
      <c r="A4" s="4" t="s">
        <v>2</v>
      </c>
      <c r="B4" s="4" t="s">
        <v>3</v>
      </c>
      <c r="C4" s="5" t="s">
        <v>4</v>
      </c>
      <c r="D4" s="5"/>
      <c r="E4" s="5"/>
      <c r="F4" s="5" t="s">
        <v>5</v>
      </c>
      <c r="G4" s="2"/>
    </row>
    <row r="5" spans="1:7" ht="19.5" customHeight="1">
      <c r="A5" s="4" t="s">
        <v>6</v>
      </c>
      <c r="B5" s="4">
        <v>712</v>
      </c>
      <c r="C5" s="2"/>
      <c r="D5" s="23">
        <v>3</v>
      </c>
      <c r="E5" s="23"/>
      <c r="F5" s="23"/>
      <c r="G5" s="2"/>
    </row>
    <row r="7" spans="1:7" s="9" customFormat="1" ht="19.5" customHeight="1">
      <c r="A7" s="8" t="s">
        <v>2</v>
      </c>
      <c r="B7" s="8"/>
      <c r="C7" s="8" t="s">
        <v>8</v>
      </c>
      <c r="D7" s="8"/>
      <c r="E7" s="8"/>
      <c r="F7" s="8"/>
      <c r="G7" s="8"/>
    </row>
    <row r="8" spans="1:7" s="9" customFormat="1" ht="19.5" customHeight="1">
      <c r="A8" s="8" t="s">
        <v>9</v>
      </c>
      <c r="B8" s="8"/>
      <c r="C8" s="24" t="s">
        <v>10</v>
      </c>
      <c r="D8" s="24"/>
      <c r="E8" s="24"/>
      <c r="F8" s="24"/>
      <c r="G8" s="24"/>
    </row>
    <row r="9" spans="1:7" s="9" customFormat="1" ht="19.5" customHeight="1">
      <c r="A9" s="8" t="s">
        <v>11</v>
      </c>
      <c r="B9" s="8"/>
      <c r="C9" s="24">
        <v>875</v>
      </c>
      <c r="D9" s="24"/>
      <c r="E9" s="24"/>
      <c r="F9" s="24"/>
      <c r="G9" s="24"/>
    </row>
    <row r="10" spans="1:7" s="9" customFormat="1" ht="19.5" customHeight="1">
      <c r="A10" s="8" t="s">
        <v>13</v>
      </c>
      <c r="B10" s="8"/>
      <c r="C10" s="24">
        <f>+C9-C11</f>
        <v>334</v>
      </c>
      <c r="D10" s="24"/>
      <c r="E10" s="24"/>
      <c r="F10" s="24"/>
      <c r="G10" s="24"/>
    </row>
    <row r="11" spans="1:7" s="9" customFormat="1" ht="19.5" customHeight="1">
      <c r="A11" s="8" t="s">
        <v>15</v>
      </c>
      <c r="B11" s="8"/>
      <c r="C11" s="24">
        <v>541</v>
      </c>
      <c r="D11" s="24"/>
      <c r="E11" s="24"/>
      <c r="F11" s="24"/>
      <c r="G11" s="24"/>
    </row>
    <row r="12" spans="1:7" s="9" customFormat="1" ht="19.5" customHeight="1">
      <c r="A12" s="8" t="s">
        <v>17</v>
      </c>
      <c r="B12" s="8"/>
      <c r="C12" s="24"/>
      <c r="D12" s="24"/>
      <c r="E12" s="24"/>
      <c r="F12" s="24"/>
      <c r="G12" s="24"/>
    </row>
    <row r="13" spans="1:7" s="9" customFormat="1" ht="19.5" customHeight="1">
      <c r="A13" s="8" t="s">
        <v>19</v>
      </c>
      <c r="B13" s="8"/>
      <c r="C13" s="24">
        <v>3</v>
      </c>
      <c r="D13" s="24"/>
      <c r="E13" s="24"/>
      <c r="F13" s="24"/>
      <c r="G13" s="24"/>
    </row>
    <row r="14" spans="1:8" s="9" customFormat="1" ht="19.5" customHeight="1">
      <c r="A14" s="8" t="s">
        <v>21</v>
      </c>
      <c r="B14" s="8"/>
      <c r="C14" s="24">
        <v>1</v>
      </c>
      <c r="D14" s="24"/>
      <c r="E14" s="24"/>
      <c r="F14" s="24"/>
      <c r="G14" s="24"/>
      <c r="H14" s="25" t="s">
        <v>41</v>
      </c>
    </row>
    <row r="15" spans="1:8" s="9" customFormat="1" ht="19.5" customHeight="1">
      <c r="A15" s="8" t="s">
        <v>23</v>
      </c>
      <c r="B15" s="8"/>
      <c r="C15" s="24">
        <f>+C11-(C13+C14)</f>
        <v>537</v>
      </c>
      <c r="D15" s="24"/>
      <c r="E15" s="24"/>
      <c r="F15" s="24"/>
      <c r="G15" s="24"/>
      <c r="H15" s="9">
        <f>+F18+F19+F20</f>
        <v>537</v>
      </c>
    </row>
    <row r="16" spans="1:7" s="12" customFormat="1" ht="9.75" customHeight="1">
      <c r="A16" s="11"/>
      <c r="B16" s="11"/>
      <c r="C16" s="11"/>
      <c r="D16" s="11"/>
      <c r="E16" s="11"/>
      <c r="F16" s="11"/>
      <c r="G16" s="11"/>
    </row>
    <row r="17" spans="1:7" s="9" customFormat="1" ht="19.5" customHeight="1">
      <c r="A17" s="13" t="s">
        <v>25</v>
      </c>
      <c r="B17" s="13" t="s">
        <v>26</v>
      </c>
      <c r="C17" s="13" t="s">
        <v>27</v>
      </c>
      <c r="D17" s="13"/>
      <c r="E17" s="13"/>
      <c r="F17" s="13" t="s">
        <v>28</v>
      </c>
      <c r="G17" s="13"/>
    </row>
    <row r="18" spans="1:7" s="9" customFormat="1" ht="19.5" customHeight="1">
      <c r="A18" s="13">
        <v>1</v>
      </c>
      <c r="B18" s="14"/>
      <c r="C18" s="13" t="s">
        <v>29</v>
      </c>
      <c r="D18" s="13"/>
      <c r="E18" s="13"/>
      <c r="F18" s="26">
        <v>57</v>
      </c>
      <c r="G18" s="26"/>
    </row>
    <row r="19" spans="1:7" s="9" customFormat="1" ht="19.5" customHeight="1">
      <c r="A19" s="13">
        <v>2</v>
      </c>
      <c r="B19" s="14"/>
      <c r="C19" s="13" t="s">
        <v>31</v>
      </c>
      <c r="D19" s="13"/>
      <c r="E19" s="13"/>
      <c r="F19" s="26">
        <v>65</v>
      </c>
      <c r="G19" s="26"/>
    </row>
    <row r="20" spans="1:7" s="9" customFormat="1" ht="19.5" customHeight="1">
      <c r="A20" s="13">
        <v>3</v>
      </c>
      <c r="B20" s="14"/>
      <c r="C20" s="13" t="s">
        <v>32</v>
      </c>
      <c r="D20" s="13"/>
      <c r="E20" s="13"/>
      <c r="F20" s="26">
        <v>415</v>
      </c>
      <c r="G20" s="26"/>
    </row>
    <row r="21" spans="1:7" s="9" customFormat="1" ht="13.5" customHeight="1">
      <c r="A21" s="16"/>
      <c r="B21" s="16"/>
      <c r="C21" s="16"/>
      <c r="D21" s="16"/>
      <c r="E21" s="16"/>
      <c r="F21" s="16"/>
      <c r="G21" s="16"/>
    </row>
    <row r="22" ht="15.75">
      <c r="A22" s="17" t="s">
        <v>33</v>
      </c>
    </row>
    <row r="23" spans="1:7" s="9" customFormat="1" ht="24.75" customHeight="1">
      <c r="A23" s="18" t="s">
        <v>34</v>
      </c>
      <c r="B23" s="18"/>
      <c r="C23" s="18"/>
      <c r="D23" s="18"/>
      <c r="E23" s="18"/>
      <c r="F23" s="18"/>
      <c r="G23" s="18"/>
    </row>
    <row r="24" spans="1:7" s="9" customFormat="1" ht="24.75" customHeight="1">
      <c r="A24" s="19" t="s">
        <v>35</v>
      </c>
      <c r="B24" s="19"/>
      <c r="C24" s="19"/>
      <c r="D24" s="19"/>
      <c r="E24" s="19"/>
      <c r="F24" s="19"/>
      <c r="G24" s="19"/>
    </row>
    <row r="25" spans="1:7" s="9" customFormat="1" ht="24.75" customHeight="1">
      <c r="A25" s="19" t="s">
        <v>36</v>
      </c>
      <c r="B25" s="19"/>
      <c r="C25" s="19"/>
      <c r="D25" s="19"/>
      <c r="E25" s="19"/>
      <c r="F25" s="19"/>
      <c r="G25" s="19"/>
    </row>
    <row r="26" spans="1:7" ht="24.75" customHeight="1">
      <c r="A26" s="19" t="s">
        <v>37</v>
      </c>
      <c r="B26" s="19"/>
      <c r="C26" s="19"/>
      <c r="D26" s="19"/>
      <c r="E26" s="19"/>
      <c r="F26" s="19"/>
      <c r="G26" s="19"/>
    </row>
    <row r="27" spans="1:7" ht="24.75" customHeight="1">
      <c r="A27" s="20" t="s">
        <v>38</v>
      </c>
      <c r="B27" s="20"/>
      <c r="C27" s="20"/>
      <c r="D27" s="20"/>
      <c r="E27" s="21" t="s">
        <v>44</v>
      </c>
      <c r="F27" s="21"/>
      <c r="G27" s="21"/>
    </row>
    <row r="28" spans="1:7" ht="24.75" customHeight="1">
      <c r="A28" s="22" t="s">
        <v>40</v>
      </c>
      <c r="B28" s="22"/>
      <c r="C28" s="22"/>
      <c r="D28" s="22"/>
      <c r="E28" s="22"/>
      <c r="F28" s="22"/>
      <c r="G28" s="22"/>
    </row>
  </sheetData>
  <sheetProtection selectLockedCells="1" selectUnlockedCells="1"/>
  <mergeCells count="38">
    <mergeCell ref="A1:G1"/>
    <mergeCell ref="A2:G2"/>
    <mergeCell ref="C4:E4"/>
    <mergeCell ref="D5:E5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16:G16"/>
    <mergeCell ref="C17:E17"/>
    <mergeCell ref="F17:G17"/>
    <mergeCell ref="C18:E18"/>
    <mergeCell ref="F18:G18"/>
    <mergeCell ref="C19:E19"/>
    <mergeCell ref="F19:G19"/>
    <mergeCell ref="C20:E20"/>
    <mergeCell ref="F20:G20"/>
    <mergeCell ref="A23:G23"/>
    <mergeCell ref="A24:G24"/>
    <mergeCell ref="A25:G25"/>
    <mergeCell ref="A26:G26"/>
    <mergeCell ref="A27:D27"/>
    <mergeCell ref="E27:G27"/>
    <mergeCell ref="A28:G28"/>
  </mergeCells>
  <printOptions horizontalCentered="1"/>
  <pageMargins left="0" right="0" top="0.39375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F21" sqref="F21"/>
    </sheetView>
  </sheetViews>
  <sheetFormatPr defaultColWidth="9.140625" defaultRowHeight="12.75"/>
  <cols>
    <col min="1" max="1" width="16.421875" style="1" customWidth="1"/>
    <col min="2" max="2" width="21.8515625" style="1" customWidth="1"/>
    <col min="3" max="3" width="5.8515625" style="1" customWidth="1"/>
    <col min="4" max="4" width="14.8515625" style="1" customWidth="1"/>
    <col min="5" max="5" width="18.8515625" style="1" customWidth="1"/>
    <col min="6" max="6" width="14.8515625" style="1" customWidth="1"/>
    <col min="7" max="7" width="5.8515625" style="1" customWidth="1"/>
    <col min="8" max="16384" width="11.421875" style="1" customWidth="1"/>
  </cols>
  <sheetData>
    <row r="1" spans="1:7" ht="18.75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2" t="s">
        <v>1</v>
      </c>
      <c r="B2" s="2"/>
      <c r="C2" s="2"/>
      <c r="D2" s="2"/>
      <c r="E2" s="2"/>
      <c r="F2" s="2"/>
      <c r="G2" s="2"/>
    </row>
    <row r="3" spans="1:7" ht="19.5" customHeight="1">
      <c r="A3" s="3"/>
      <c r="B3" s="3"/>
      <c r="C3" s="2"/>
      <c r="D3" s="2"/>
      <c r="E3" s="2"/>
      <c r="F3" s="2"/>
      <c r="G3" s="2"/>
    </row>
    <row r="4" spans="1:7" ht="19.5" customHeight="1">
      <c r="A4" s="4" t="s">
        <v>2</v>
      </c>
      <c r="B4" s="4" t="s">
        <v>3</v>
      </c>
      <c r="C4" s="5" t="s">
        <v>4</v>
      </c>
      <c r="D4" s="5"/>
      <c r="E4" s="5"/>
      <c r="F4" s="5" t="s">
        <v>5</v>
      </c>
      <c r="G4" s="2"/>
    </row>
    <row r="5" spans="1:7" ht="19.5" customHeight="1">
      <c r="A5" s="4" t="s">
        <v>6</v>
      </c>
      <c r="B5" s="4">
        <v>712</v>
      </c>
      <c r="C5" s="2"/>
      <c r="D5" s="23">
        <v>4</v>
      </c>
      <c r="E5" s="23"/>
      <c r="F5" s="23"/>
      <c r="G5" s="2"/>
    </row>
    <row r="7" spans="1:7" s="9" customFormat="1" ht="19.5" customHeight="1">
      <c r="A7" s="8" t="s">
        <v>2</v>
      </c>
      <c r="B7" s="8"/>
      <c r="C7" s="8" t="s">
        <v>8</v>
      </c>
      <c r="D7" s="8"/>
      <c r="E7" s="8"/>
      <c r="F7" s="8"/>
      <c r="G7" s="8"/>
    </row>
    <row r="8" spans="1:7" s="9" customFormat="1" ht="19.5" customHeight="1">
      <c r="A8" s="8" t="s">
        <v>9</v>
      </c>
      <c r="B8" s="8"/>
      <c r="C8" s="24" t="s">
        <v>10</v>
      </c>
      <c r="D8" s="24"/>
      <c r="E8" s="24"/>
      <c r="F8" s="24"/>
      <c r="G8" s="24"/>
    </row>
    <row r="9" spans="1:7" s="9" customFormat="1" ht="19.5" customHeight="1">
      <c r="A9" s="8" t="s">
        <v>11</v>
      </c>
      <c r="B9" s="8"/>
      <c r="C9" s="24">
        <v>1105</v>
      </c>
      <c r="D9" s="24"/>
      <c r="E9" s="24"/>
      <c r="F9" s="24"/>
      <c r="G9" s="24"/>
    </row>
    <row r="10" spans="1:7" s="9" customFormat="1" ht="19.5" customHeight="1">
      <c r="A10" s="8" t="s">
        <v>13</v>
      </c>
      <c r="B10" s="8"/>
      <c r="C10" s="24">
        <f>+C9-C11</f>
        <v>539</v>
      </c>
      <c r="D10" s="24"/>
      <c r="E10" s="24"/>
      <c r="F10" s="24"/>
      <c r="G10" s="24"/>
    </row>
    <row r="11" spans="1:7" s="9" customFormat="1" ht="19.5" customHeight="1">
      <c r="A11" s="8" t="s">
        <v>15</v>
      </c>
      <c r="B11" s="8"/>
      <c r="C11" s="24">
        <v>566</v>
      </c>
      <c r="D11" s="24"/>
      <c r="E11" s="24"/>
      <c r="F11" s="24"/>
      <c r="G11" s="24"/>
    </row>
    <row r="12" spans="1:7" s="9" customFormat="1" ht="19.5" customHeight="1">
      <c r="A12" s="8" t="s">
        <v>17</v>
      </c>
      <c r="B12" s="8"/>
      <c r="C12" s="24"/>
      <c r="D12" s="24"/>
      <c r="E12" s="24"/>
      <c r="F12" s="24"/>
      <c r="G12" s="24"/>
    </row>
    <row r="13" spans="1:7" s="9" customFormat="1" ht="19.5" customHeight="1">
      <c r="A13" s="8" t="s">
        <v>19</v>
      </c>
      <c r="B13" s="8"/>
      <c r="C13" s="24">
        <v>7</v>
      </c>
      <c r="D13" s="24"/>
      <c r="E13" s="24"/>
      <c r="F13" s="24"/>
      <c r="G13" s="24"/>
    </row>
    <row r="14" spans="1:8" s="9" customFormat="1" ht="19.5" customHeight="1">
      <c r="A14" s="8" t="s">
        <v>21</v>
      </c>
      <c r="B14" s="8"/>
      <c r="C14" s="24">
        <v>3</v>
      </c>
      <c r="D14" s="24"/>
      <c r="E14" s="24"/>
      <c r="F14" s="24"/>
      <c r="G14" s="24"/>
      <c r="H14" s="25" t="s">
        <v>41</v>
      </c>
    </row>
    <row r="15" spans="1:8" s="9" customFormat="1" ht="19.5" customHeight="1">
      <c r="A15" s="8" t="s">
        <v>23</v>
      </c>
      <c r="B15" s="8"/>
      <c r="C15" s="24">
        <f>+C11-(C13+C14)</f>
        <v>556</v>
      </c>
      <c r="D15" s="24"/>
      <c r="E15" s="24"/>
      <c r="F15" s="24"/>
      <c r="G15" s="24"/>
      <c r="H15" s="9">
        <f>+F18+F19+F20</f>
        <v>556</v>
      </c>
    </row>
    <row r="16" spans="1:7" s="12" customFormat="1" ht="9.75" customHeight="1">
      <c r="A16" s="11"/>
      <c r="B16" s="11"/>
      <c r="C16" s="11"/>
      <c r="D16" s="11"/>
      <c r="E16" s="11"/>
      <c r="F16" s="11"/>
      <c r="G16" s="11"/>
    </row>
    <row r="17" spans="1:7" s="9" customFormat="1" ht="19.5" customHeight="1">
      <c r="A17" s="13" t="s">
        <v>25</v>
      </c>
      <c r="B17" s="13" t="s">
        <v>26</v>
      </c>
      <c r="C17" s="13" t="s">
        <v>27</v>
      </c>
      <c r="D17" s="13"/>
      <c r="E17" s="13"/>
      <c r="F17" s="13" t="s">
        <v>28</v>
      </c>
      <c r="G17" s="13"/>
    </row>
    <row r="18" spans="1:7" s="9" customFormat="1" ht="19.5" customHeight="1">
      <c r="A18" s="13">
        <v>1</v>
      </c>
      <c r="B18" s="14"/>
      <c r="C18" s="13" t="s">
        <v>29</v>
      </c>
      <c r="D18" s="13"/>
      <c r="E18" s="13"/>
      <c r="F18" s="26">
        <v>186</v>
      </c>
      <c r="G18" s="26"/>
    </row>
    <row r="19" spans="1:7" s="9" customFormat="1" ht="19.5" customHeight="1">
      <c r="A19" s="13">
        <v>2</v>
      </c>
      <c r="B19" s="14"/>
      <c r="C19" s="13" t="s">
        <v>31</v>
      </c>
      <c r="D19" s="13"/>
      <c r="E19" s="13"/>
      <c r="F19" s="26">
        <v>43</v>
      </c>
      <c r="G19" s="26"/>
    </row>
    <row r="20" spans="1:7" s="9" customFormat="1" ht="19.5" customHeight="1">
      <c r="A20" s="13">
        <v>3</v>
      </c>
      <c r="B20" s="14"/>
      <c r="C20" s="13" t="s">
        <v>32</v>
      </c>
      <c r="D20" s="13"/>
      <c r="E20" s="13"/>
      <c r="F20" s="26">
        <v>327</v>
      </c>
      <c r="G20" s="26"/>
    </row>
    <row r="21" spans="1:7" s="9" customFormat="1" ht="13.5" customHeight="1">
      <c r="A21" s="16"/>
      <c r="B21" s="16"/>
      <c r="C21" s="16"/>
      <c r="D21" s="16"/>
      <c r="E21" s="16"/>
      <c r="F21" s="16"/>
      <c r="G21" s="16"/>
    </row>
    <row r="22" ht="15.75">
      <c r="A22" s="17" t="s">
        <v>33</v>
      </c>
    </row>
    <row r="23" spans="1:7" s="9" customFormat="1" ht="24.75" customHeight="1">
      <c r="A23" s="18" t="s">
        <v>34</v>
      </c>
      <c r="B23" s="18"/>
      <c r="C23" s="18"/>
      <c r="D23" s="18"/>
      <c r="E23" s="18"/>
      <c r="F23" s="18"/>
      <c r="G23" s="18"/>
    </row>
    <row r="24" spans="1:7" s="9" customFormat="1" ht="24.75" customHeight="1">
      <c r="A24" s="19" t="s">
        <v>35</v>
      </c>
      <c r="B24" s="19"/>
      <c r="C24" s="19"/>
      <c r="D24" s="19"/>
      <c r="E24" s="19"/>
      <c r="F24" s="19"/>
      <c r="G24" s="19"/>
    </row>
    <row r="25" spans="1:7" s="9" customFormat="1" ht="24.75" customHeight="1">
      <c r="A25" s="19" t="s">
        <v>36</v>
      </c>
      <c r="B25" s="19"/>
      <c r="C25" s="19"/>
      <c r="D25" s="19"/>
      <c r="E25" s="19"/>
      <c r="F25" s="19"/>
      <c r="G25" s="19"/>
    </row>
    <row r="26" spans="1:7" ht="24.75" customHeight="1">
      <c r="A26" s="19" t="s">
        <v>37</v>
      </c>
      <c r="B26" s="19"/>
      <c r="C26" s="19"/>
      <c r="D26" s="19"/>
      <c r="E26" s="19"/>
      <c r="F26" s="19"/>
      <c r="G26" s="19"/>
    </row>
    <row r="27" spans="1:7" ht="24.75" customHeight="1">
      <c r="A27" s="20" t="s">
        <v>38</v>
      </c>
      <c r="B27" s="20"/>
      <c r="C27" s="20"/>
      <c r="D27" s="20"/>
      <c r="E27" s="21" t="s">
        <v>45</v>
      </c>
      <c r="F27" s="21"/>
      <c r="G27" s="21"/>
    </row>
    <row r="28" spans="1:7" ht="24.75" customHeight="1">
      <c r="A28" s="22" t="s">
        <v>40</v>
      </c>
      <c r="B28" s="22"/>
      <c r="C28" s="22"/>
      <c r="D28" s="22"/>
      <c r="E28" s="22"/>
      <c r="F28" s="22"/>
      <c r="G28" s="22"/>
    </row>
  </sheetData>
  <sheetProtection selectLockedCells="1" selectUnlockedCells="1"/>
  <mergeCells count="38">
    <mergeCell ref="A1:G1"/>
    <mergeCell ref="A2:G2"/>
    <mergeCell ref="C4:E4"/>
    <mergeCell ref="D5:E5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16:G16"/>
    <mergeCell ref="C17:E17"/>
    <mergeCell ref="F17:G17"/>
    <mergeCell ref="C18:E18"/>
    <mergeCell ref="F18:G18"/>
    <mergeCell ref="C19:E19"/>
    <mergeCell ref="F19:G19"/>
    <mergeCell ref="C20:E20"/>
    <mergeCell ref="F20:G20"/>
    <mergeCell ref="A23:G23"/>
    <mergeCell ref="A24:G24"/>
    <mergeCell ref="A25:G25"/>
    <mergeCell ref="A26:G26"/>
    <mergeCell ref="A27:D27"/>
    <mergeCell ref="E27:G27"/>
    <mergeCell ref="A28:G28"/>
  </mergeCells>
  <printOptions horizontalCentered="1"/>
  <pageMargins left="0" right="0" top="0.39375" bottom="0.393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H15" sqref="H15"/>
    </sheetView>
  </sheetViews>
  <sheetFormatPr defaultColWidth="9.140625" defaultRowHeight="12.75"/>
  <cols>
    <col min="1" max="1" width="16.421875" style="1" customWidth="1"/>
    <col min="2" max="2" width="21.8515625" style="1" customWidth="1"/>
    <col min="3" max="3" width="5.8515625" style="1" customWidth="1"/>
    <col min="4" max="4" width="14.8515625" style="1" customWidth="1"/>
    <col min="5" max="5" width="18.8515625" style="1" customWidth="1"/>
    <col min="6" max="6" width="14.8515625" style="1" customWidth="1"/>
    <col min="7" max="7" width="5.8515625" style="1" customWidth="1"/>
    <col min="8" max="16384" width="11.421875" style="1" customWidth="1"/>
  </cols>
  <sheetData>
    <row r="1" spans="1:7" ht="18.75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2" t="s">
        <v>1</v>
      </c>
      <c r="B2" s="2"/>
      <c r="C2" s="2"/>
      <c r="D2" s="2"/>
      <c r="E2" s="2"/>
      <c r="F2" s="2"/>
      <c r="G2" s="2"/>
    </row>
    <row r="3" spans="1:7" ht="19.5" customHeight="1">
      <c r="A3" s="3"/>
      <c r="B3" s="3"/>
      <c r="C3" s="2"/>
      <c r="D3" s="2"/>
      <c r="E3" s="2"/>
      <c r="F3" s="2"/>
      <c r="G3" s="2"/>
    </row>
    <row r="4" spans="1:7" ht="19.5" customHeight="1">
      <c r="A4" s="4" t="s">
        <v>2</v>
      </c>
      <c r="B4" s="4" t="s">
        <v>3</v>
      </c>
      <c r="C4" s="5" t="s">
        <v>4</v>
      </c>
      <c r="D4" s="5"/>
      <c r="E4" s="5"/>
      <c r="F4" s="5" t="s">
        <v>5</v>
      </c>
      <c r="G4" s="2"/>
    </row>
    <row r="5" spans="1:7" ht="19.5" customHeight="1">
      <c r="A5" s="4" t="s">
        <v>6</v>
      </c>
      <c r="B5" s="4">
        <v>712</v>
      </c>
      <c r="C5" s="2"/>
      <c r="D5" s="23">
        <v>5</v>
      </c>
      <c r="E5" s="23"/>
      <c r="F5" s="23"/>
      <c r="G5" s="2"/>
    </row>
    <row r="7" spans="1:7" s="9" customFormat="1" ht="19.5" customHeight="1">
      <c r="A7" s="8" t="s">
        <v>2</v>
      </c>
      <c r="B7" s="8"/>
      <c r="C7" s="8" t="s">
        <v>8</v>
      </c>
      <c r="D7" s="8"/>
      <c r="E7" s="8"/>
      <c r="F7" s="8"/>
      <c r="G7" s="8"/>
    </row>
    <row r="8" spans="1:7" s="9" customFormat="1" ht="19.5" customHeight="1">
      <c r="A8" s="8" t="s">
        <v>9</v>
      </c>
      <c r="B8" s="8"/>
      <c r="C8" s="24" t="s">
        <v>10</v>
      </c>
      <c r="D8" s="24"/>
      <c r="E8" s="24"/>
      <c r="F8" s="24"/>
      <c r="G8" s="24"/>
    </row>
    <row r="9" spans="1:7" s="9" customFormat="1" ht="19.5" customHeight="1">
      <c r="A9" s="8" t="s">
        <v>11</v>
      </c>
      <c r="B9" s="8"/>
      <c r="C9" s="24">
        <v>1549</v>
      </c>
      <c r="D9" s="24"/>
      <c r="E9" s="24"/>
      <c r="F9" s="24"/>
      <c r="G9" s="24"/>
    </row>
    <row r="10" spans="1:7" s="9" customFormat="1" ht="19.5" customHeight="1">
      <c r="A10" s="8" t="s">
        <v>13</v>
      </c>
      <c r="B10" s="8"/>
      <c r="C10" s="24">
        <f>+C9-C11</f>
        <v>612</v>
      </c>
      <c r="D10" s="24"/>
      <c r="E10" s="24"/>
      <c r="F10" s="24"/>
      <c r="G10" s="24"/>
    </row>
    <row r="11" spans="1:7" s="9" customFormat="1" ht="19.5" customHeight="1">
      <c r="A11" s="8" t="s">
        <v>15</v>
      </c>
      <c r="B11" s="8"/>
      <c r="C11" s="24">
        <v>937</v>
      </c>
      <c r="D11" s="24"/>
      <c r="E11" s="24"/>
      <c r="F11" s="24"/>
      <c r="G11" s="24"/>
    </row>
    <row r="12" spans="1:7" s="9" customFormat="1" ht="19.5" customHeight="1">
      <c r="A12" s="8" t="s">
        <v>17</v>
      </c>
      <c r="B12" s="8"/>
      <c r="C12" s="24"/>
      <c r="D12" s="24"/>
      <c r="E12" s="24"/>
      <c r="F12" s="24"/>
      <c r="G12" s="24"/>
    </row>
    <row r="13" spans="1:7" s="9" customFormat="1" ht="19.5" customHeight="1">
      <c r="A13" s="8" t="s">
        <v>19</v>
      </c>
      <c r="B13" s="8"/>
      <c r="C13" s="24">
        <v>13</v>
      </c>
      <c r="D13" s="24"/>
      <c r="E13" s="24"/>
      <c r="F13" s="24"/>
      <c r="G13" s="24"/>
    </row>
    <row r="14" spans="1:8" s="9" customFormat="1" ht="19.5" customHeight="1">
      <c r="A14" s="8" t="s">
        <v>21</v>
      </c>
      <c r="B14" s="8"/>
      <c r="C14" s="24">
        <v>0</v>
      </c>
      <c r="D14" s="24"/>
      <c r="E14" s="24"/>
      <c r="F14" s="24"/>
      <c r="G14" s="24"/>
      <c r="H14" s="25" t="s">
        <v>41</v>
      </c>
    </row>
    <row r="15" spans="1:8" s="9" customFormat="1" ht="19.5" customHeight="1">
      <c r="A15" s="8" t="s">
        <v>23</v>
      </c>
      <c r="B15" s="8"/>
      <c r="C15" s="24">
        <f>+C11-(C13+C14)</f>
        <v>924</v>
      </c>
      <c r="D15" s="24"/>
      <c r="E15" s="24"/>
      <c r="F15" s="24"/>
      <c r="G15" s="24"/>
      <c r="H15" s="9">
        <f>+F18+F19+F20</f>
        <v>924</v>
      </c>
    </row>
    <row r="16" spans="1:7" s="12" customFormat="1" ht="9.75" customHeight="1">
      <c r="A16" s="11"/>
      <c r="B16" s="11"/>
      <c r="C16" s="11"/>
      <c r="D16" s="11"/>
      <c r="E16" s="11"/>
      <c r="F16" s="11"/>
      <c r="G16" s="11"/>
    </row>
    <row r="17" spans="1:7" s="9" customFormat="1" ht="19.5" customHeight="1">
      <c r="A17" s="13" t="s">
        <v>25</v>
      </c>
      <c r="B17" s="13" t="s">
        <v>26</v>
      </c>
      <c r="C17" s="13" t="s">
        <v>27</v>
      </c>
      <c r="D17" s="13"/>
      <c r="E17" s="13"/>
      <c r="F17" s="13" t="s">
        <v>28</v>
      </c>
      <c r="G17" s="13"/>
    </row>
    <row r="18" spans="1:7" s="9" customFormat="1" ht="19.5" customHeight="1">
      <c r="A18" s="13">
        <v>1</v>
      </c>
      <c r="B18" s="14"/>
      <c r="C18" s="13" t="s">
        <v>29</v>
      </c>
      <c r="D18" s="13"/>
      <c r="E18" s="13"/>
      <c r="F18" s="26">
        <v>134</v>
      </c>
      <c r="G18" s="26"/>
    </row>
    <row r="19" spans="1:7" s="9" customFormat="1" ht="19.5" customHeight="1">
      <c r="A19" s="13">
        <v>2</v>
      </c>
      <c r="B19" s="14"/>
      <c r="C19" s="13" t="s">
        <v>31</v>
      </c>
      <c r="D19" s="13"/>
      <c r="E19" s="13"/>
      <c r="F19" s="26">
        <v>56</v>
      </c>
      <c r="G19" s="26"/>
    </row>
    <row r="20" spans="1:7" s="9" customFormat="1" ht="19.5" customHeight="1">
      <c r="A20" s="13">
        <v>3</v>
      </c>
      <c r="B20" s="14"/>
      <c r="C20" s="13" t="s">
        <v>32</v>
      </c>
      <c r="D20" s="13"/>
      <c r="E20" s="13"/>
      <c r="F20" s="26">
        <v>734</v>
      </c>
      <c r="G20" s="26"/>
    </row>
    <row r="21" spans="1:7" s="9" customFormat="1" ht="13.5" customHeight="1">
      <c r="A21" s="16"/>
      <c r="B21" s="16"/>
      <c r="C21" s="16"/>
      <c r="D21" s="16"/>
      <c r="E21" s="16"/>
      <c r="F21" s="16"/>
      <c r="G21" s="16"/>
    </row>
    <row r="22" ht="15.75">
      <c r="A22" s="17" t="s">
        <v>33</v>
      </c>
    </row>
    <row r="23" spans="1:7" s="9" customFormat="1" ht="24.75" customHeight="1">
      <c r="A23" s="18" t="s">
        <v>34</v>
      </c>
      <c r="B23" s="18"/>
      <c r="C23" s="18"/>
      <c r="D23" s="18"/>
      <c r="E23" s="18"/>
      <c r="F23" s="18"/>
      <c r="G23" s="18"/>
    </row>
    <row r="24" spans="1:7" s="9" customFormat="1" ht="24.75" customHeight="1">
      <c r="A24" s="19" t="s">
        <v>35</v>
      </c>
      <c r="B24" s="19"/>
      <c r="C24" s="19"/>
      <c r="D24" s="19"/>
      <c r="E24" s="19"/>
      <c r="F24" s="19"/>
      <c r="G24" s="19"/>
    </row>
    <row r="25" spans="1:7" s="9" customFormat="1" ht="24.75" customHeight="1">
      <c r="A25" s="19" t="s">
        <v>36</v>
      </c>
      <c r="B25" s="19"/>
      <c r="C25" s="19"/>
      <c r="D25" s="19"/>
      <c r="E25" s="19"/>
      <c r="F25" s="19"/>
      <c r="G25" s="19"/>
    </row>
    <row r="26" spans="1:7" ht="24.75" customHeight="1">
      <c r="A26" s="19" t="s">
        <v>37</v>
      </c>
      <c r="B26" s="19"/>
      <c r="C26" s="19"/>
      <c r="D26" s="19"/>
      <c r="E26" s="19"/>
      <c r="F26" s="19"/>
      <c r="G26" s="19"/>
    </row>
    <row r="27" spans="1:7" ht="24.75" customHeight="1">
      <c r="A27" s="20" t="s">
        <v>38</v>
      </c>
      <c r="B27" s="20"/>
      <c r="C27" s="20"/>
      <c r="D27" s="20"/>
      <c r="E27" s="21" t="s">
        <v>46</v>
      </c>
      <c r="F27" s="21"/>
      <c r="G27" s="21"/>
    </row>
    <row r="28" spans="1:7" ht="24.75" customHeight="1">
      <c r="A28" s="22" t="s">
        <v>40</v>
      </c>
      <c r="B28" s="22"/>
      <c r="C28" s="22"/>
      <c r="D28" s="22"/>
      <c r="E28" s="22"/>
      <c r="F28" s="22"/>
      <c r="G28" s="22"/>
    </row>
  </sheetData>
  <sheetProtection selectLockedCells="1" selectUnlockedCells="1"/>
  <mergeCells count="38">
    <mergeCell ref="A1:G1"/>
    <mergeCell ref="A2:G2"/>
    <mergeCell ref="C4:E4"/>
    <mergeCell ref="D5:E5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16:G16"/>
    <mergeCell ref="C17:E17"/>
    <mergeCell ref="F17:G17"/>
    <mergeCell ref="C18:E18"/>
    <mergeCell ref="F18:G18"/>
    <mergeCell ref="C19:E19"/>
    <mergeCell ref="F19:G19"/>
    <mergeCell ref="C20:E20"/>
    <mergeCell ref="F20:G20"/>
    <mergeCell ref="A23:G23"/>
    <mergeCell ref="A24:G24"/>
    <mergeCell ref="A25:G25"/>
    <mergeCell ref="A26:G26"/>
    <mergeCell ref="A27:D27"/>
    <mergeCell ref="E27:G27"/>
    <mergeCell ref="A28:G28"/>
  </mergeCells>
  <printOptions horizontalCentered="1"/>
  <pageMargins left="0" right="0" top="0.39375" bottom="0.39375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F21" sqref="F21"/>
    </sheetView>
  </sheetViews>
  <sheetFormatPr defaultColWidth="9.140625" defaultRowHeight="12.75"/>
  <cols>
    <col min="1" max="1" width="16.421875" style="1" customWidth="1"/>
    <col min="2" max="2" width="21.8515625" style="1" customWidth="1"/>
    <col min="3" max="3" width="5.8515625" style="1" customWidth="1"/>
    <col min="4" max="4" width="14.8515625" style="1" customWidth="1"/>
    <col min="5" max="5" width="18.8515625" style="1" customWidth="1"/>
    <col min="6" max="6" width="14.8515625" style="1" customWidth="1"/>
    <col min="7" max="7" width="5.8515625" style="1" customWidth="1"/>
    <col min="8" max="16384" width="11.421875" style="1" customWidth="1"/>
  </cols>
  <sheetData>
    <row r="1" spans="1:7" ht="18.75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2" t="s">
        <v>1</v>
      </c>
      <c r="B2" s="2"/>
      <c r="C2" s="2"/>
      <c r="D2" s="2"/>
      <c r="E2" s="2"/>
      <c r="F2" s="2"/>
      <c r="G2" s="2"/>
    </row>
    <row r="3" spans="1:7" ht="19.5" customHeight="1">
      <c r="A3" s="3"/>
      <c r="B3" s="3"/>
      <c r="C3" s="2"/>
      <c r="D3" s="2"/>
      <c r="E3" s="2"/>
      <c r="F3" s="2"/>
      <c r="G3" s="2"/>
    </row>
    <row r="4" spans="1:7" ht="19.5" customHeight="1">
      <c r="A4" s="4" t="s">
        <v>2</v>
      </c>
      <c r="B4" s="4" t="s">
        <v>3</v>
      </c>
      <c r="C4" s="5" t="s">
        <v>4</v>
      </c>
      <c r="D4" s="5"/>
      <c r="E4" s="5"/>
      <c r="F4" s="5" t="s">
        <v>5</v>
      </c>
      <c r="G4" s="2"/>
    </row>
    <row r="5" spans="1:7" ht="19.5" customHeight="1">
      <c r="A5" s="4" t="s">
        <v>6</v>
      </c>
      <c r="B5" s="4">
        <v>712</v>
      </c>
      <c r="C5" s="2"/>
      <c r="D5" s="23">
        <v>6</v>
      </c>
      <c r="E5" s="23"/>
      <c r="F5" s="23"/>
      <c r="G5" s="2"/>
    </row>
    <row r="7" spans="1:7" s="9" customFormat="1" ht="19.5" customHeight="1">
      <c r="A7" s="8" t="s">
        <v>2</v>
      </c>
      <c r="B7" s="8"/>
      <c r="C7" s="8" t="s">
        <v>8</v>
      </c>
      <c r="D7" s="8"/>
      <c r="E7" s="8"/>
      <c r="F7" s="8"/>
      <c r="G7" s="8"/>
    </row>
    <row r="8" spans="1:7" s="9" customFormat="1" ht="19.5" customHeight="1">
      <c r="A8" s="8" t="s">
        <v>9</v>
      </c>
      <c r="B8" s="8"/>
      <c r="C8" s="24" t="s">
        <v>10</v>
      </c>
      <c r="D8" s="24"/>
      <c r="E8" s="24"/>
      <c r="F8" s="24"/>
      <c r="G8" s="24"/>
    </row>
    <row r="9" spans="1:7" s="9" customFormat="1" ht="19.5" customHeight="1">
      <c r="A9" s="8" t="s">
        <v>11</v>
      </c>
      <c r="B9" s="8"/>
      <c r="C9" s="24">
        <v>1140</v>
      </c>
      <c r="D9" s="24"/>
      <c r="E9" s="24"/>
      <c r="F9" s="24"/>
      <c r="G9" s="24"/>
    </row>
    <row r="10" spans="1:7" s="9" customFormat="1" ht="19.5" customHeight="1">
      <c r="A10" s="8" t="s">
        <v>13</v>
      </c>
      <c r="B10" s="8"/>
      <c r="C10" s="24">
        <f>+C9-C11</f>
        <v>459</v>
      </c>
      <c r="D10" s="24"/>
      <c r="E10" s="24"/>
      <c r="F10" s="24"/>
      <c r="G10" s="24"/>
    </row>
    <row r="11" spans="1:7" s="9" customFormat="1" ht="19.5" customHeight="1">
      <c r="A11" s="8" t="s">
        <v>15</v>
      </c>
      <c r="B11" s="8"/>
      <c r="C11" s="24">
        <v>681</v>
      </c>
      <c r="D11" s="24"/>
      <c r="E11" s="24"/>
      <c r="F11" s="24"/>
      <c r="G11" s="24"/>
    </row>
    <row r="12" spans="1:7" s="9" customFormat="1" ht="19.5" customHeight="1">
      <c r="A12" s="8" t="s">
        <v>17</v>
      </c>
      <c r="B12" s="8"/>
      <c r="C12" s="24"/>
      <c r="D12" s="24"/>
      <c r="E12" s="24"/>
      <c r="F12" s="24"/>
      <c r="G12" s="24"/>
    </row>
    <row r="13" spans="1:7" s="9" customFormat="1" ht="19.5" customHeight="1">
      <c r="A13" s="8" t="s">
        <v>19</v>
      </c>
      <c r="B13" s="8"/>
      <c r="C13" s="24">
        <v>5</v>
      </c>
      <c r="D13" s="24"/>
      <c r="E13" s="24"/>
      <c r="F13" s="24"/>
      <c r="G13" s="24"/>
    </row>
    <row r="14" spans="1:8" s="9" customFormat="1" ht="19.5" customHeight="1">
      <c r="A14" s="8" t="s">
        <v>21</v>
      </c>
      <c r="B14" s="8"/>
      <c r="C14" s="24">
        <v>3</v>
      </c>
      <c r="D14" s="24"/>
      <c r="E14" s="24"/>
      <c r="F14" s="24"/>
      <c r="G14" s="24"/>
      <c r="H14" s="25" t="s">
        <v>41</v>
      </c>
    </row>
    <row r="15" spans="1:8" s="9" customFormat="1" ht="19.5" customHeight="1">
      <c r="A15" s="8" t="s">
        <v>23</v>
      </c>
      <c r="B15" s="8"/>
      <c r="C15" s="24">
        <f>+C11-(C13+C14)</f>
        <v>673</v>
      </c>
      <c r="D15" s="24"/>
      <c r="E15" s="24"/>
      <c r="F15" s="24"/>
      <c r="G15" s="24"/>
      <c r="H15" s="9">
        <f>+F18+F19+F20</f>
        <v>673</v>
      </c>
    </row>
    <row r="16" spans="1:7" s="12" customFormat="1" ht="9.75" customHeight="1">
      <c r="A16" s="11"/>
      <c r="B16" s="11"/>
      <c r="C16" s="11"/>
      <c r="D16" s="11"/>
      <c r="E16" s="11"/>
      <c r="F16" s="11"/>
      <c r="G16" s="11"/>
    </row>
    <row r="17" spans="1:7" s="9" customFormat="1" ht="19.5" customHeight="1">
      <c r="A17" s="13" t="s">
        <v>25</v>
      </c>
      <c r="B17" s="13" t="s">
        <v>26</v>
      </c>
      <c r="C17" s="13" t="s">
        <v>27</v>
      </c>
      <c r="D17" s="13"/>
      <c r="E17" s="13"/>
      <c r="F17" s="13" t="s">
        <v>28</v>
      </c>
      <c r="G17" s="13"/>
    </row>
    <row r="18" spans="1:7" s="9" customFormat="1" ht="19.5" customHeight="1">
      <c r="A18" s="13">
        <v>1</v>
      </c>
      <c r="B18" s="14"/>
      <c r="C18" s="13" t="s">
        <v>29</v>
      </c>
      <c r="D18" s="13"/>
      <c r="E18" s="13"/>
      <c r="F18" s="26">
        <v>142</v>
      </c>
      <c r="G18" s="26"/>
    </row>
    <row r="19" spans="1:7" s="9" customFormat="1" ht="19.5" customHeight="1">
      <c r="A19" s="13">
        <v>2</v>
      </c>
      <c r="B19" s="14"/>
      <c r="C19" s="13" t="s">
        <v>31</v>
      </c>
      <c r="D19" s="13"/>
      <c r="E19" s="13"/>
      <c r="F19" s="26">
        <v>39</v>
      </c>
      <c r="G19" s="26"/>
    </row>
    <row r="20" spans="1:7" s="9" customFormat="1" ht="19.5" customHeight="1">
      <c r="A20" s="13">
        <v>3</v>
      </c>
      <c r="B20" s="14"/>
      <c r="C20" s="13" t="s">
        <v>32</v>
      </c>
      <c r="D20" s="13"/>
      <c r="E20" s="13"/>
      <c r="F20" s="26">
        <v>492</v>
      </c>
      <c r="G20" s="26"/>
    </row>
    <row r="21" spans="1:7" s="9" customFormat="1" ht="13.5" customHeight="1">
      <c r="A21" s="16"/>
      <c r="B21" s="16"/>
      <c r="C21" s="16"/>
      <c r="D21" s="16"/>
      <c r="E21" s="16"/>
      <c r="F21" s="16"/>
      <c r="G21" s="16"/>
    </row>
    <row r="22" ht="15.75">
      <c r="A22" s="17" t="s">
        <v>33</v>
      </c>
    </row>
    <row r="23" spans="1:7" s="9" customFormat="1" ht="24.75" customHeight="1">
      <c r="A23" s="18" t="s">
        <v>34</v>
      </c>
      <c r="B23" s="18"/>
      <c r="C23" s="18"/>
      <c r="D23" s="18"/>
      <c r="E23" s="18"/>
      <c r="F23" s="18"/>
      <c r="G23" s="18"/>
    </row>
    <row r="24" spans="1:7" s="9" customFormat="1" ht="24.75" customHeight="1">
      <c r="A24" s="19" t="s">
        <v>35</v>
      </c>
      <c r="B24" s="19"/>
      <c r="C24" s="19"/>
      <c r="D24" s="19"/>
      <c r="E24" s="19"/>
      <c r="F24" s="19"/>
      <c r="G24" s="19"/>
    </row>
    <row r="25" spans="1:7" s="9" customFormat="1" ht="24.75" customHeight="1">
      <c r="A25" s="19" t="s">
        <v>36</v>
      </c>
      <c r="B25" s="19"/>
      <c r="C25" s="19"/>
      <c r="D25" s="19"/>
      <c r="E25" s="19"/>
      <c r="F25" s="19"/>
      <c r="G25" s="19"/>
    </row>
    <row r="26" spans="1:7" ht="24.75" customHeight="1">
      <c r="A26" s="19" t="s">
        <v>37</v>
      </c>
      <c r="B26" s="19"/>
      <c r="C26" s="19"/>
      <c r="D26" s="19"/>
      <c r="E26" s="19"/>
      <c r="F26" s="19"/>
      <c r="G26" s="19"/>
    </row>
    <row r="27" spans="1:7" ht="24.75" customHeight="1">
      <c r="A27" s="20" t="s">
        <v>38</v>
      </c>
      <c r="B27" s="20"/>
      <c r="C27" s="20"/>
      <c r="D27" s="20"/>
      <c r="E27" s="21" t="s">
        <v>47</v>
      </c>
      <c r="F27" s="21"/>
      <c r="G27" s="21"/>
    </row>
    <row r="28" spans="1:7" ht="24.75" customHeight="1">
      <c r="A28" s="22" t="s">
        <v>40</v>
      </c>
      <c r="B28" s="22"/>
      <c r="C28" s="22"/>
      <c r="D28" s="22"/>
      <c r="E28" s="22"/>
      <c r="F28" s="22"/>
      <c r="G28" s="22"/>
    </row>
  </sheetData>
  <sheetProtection selectLockedCells="1" selectUnlockedCells="1"/>
  <mergeCells count="38">
    <mergeCell ref="A1:G1"/>
    <mergeCell ref="A2:G2"/>
    <mergeCell ref="C4:E4"/>
    <mergeCell ref="D5:E5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16:G16"/>
    <mergeCell ref="C17:E17"/>
    <mergeCell ref="F17:G17"/>
    <mergeCell ref="C18:E18"/>
    <mergeCell ref="F18:G18"/>
    <mergeCell ref="C19:E19"/>
    <mergeCell ref="F19:G19"/>
    <mergeCell ref="C20:E20"/>
    <mergeCell ref="F20:G20"/>
    <mergeCell ref="A23:G23"/>
    <mergeCell ref="A24:G24"/>
    <mergeCell ref="A25:G25"/>
    <mergeCell ref="A26:G26"/>
    <mergeCell ref="A27:D27"/>
    <mergeCell ref="E27:G27"/>
    <mergeCell ref="A28:G28"/>
  </mergeCells>
  <printOptions horizontalCentered="1"/>
  <pageMargins left="0" right="0" top="0.39375" bottom="0.39375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workbookViewId="0" topLeftCell="A1">
      <selection activeCell="H27" sqref="H27"/>
    </sheetView>
  </sheetViews>
  <sheetFormatPr defaultColWidth="9.140625" defaultRowHeight="12.75"/>
  <cols>
    <col min="1" max="1" width="16.421875" style="1" customWidth="1"/>
    <col min="2" max="2" width="21.8515625" style="1" customWidth="1"/>
    <col min="3" max="3" width="5.8515625" style="1" customWidth="1"/>
    <col min="4" max="4" width="14.8515625" style="1" customWidth="1"/>
    <col min="5" max="5" width="18.8515625" style="1" customWidth="1"/>
    <col min="6" max="6" width="14.8515625" style="1" customWidth="1"/>
    <col min="7" max="7" width="5.8515625" style="1" customWidth="1"/>
    <col min="8" max="8" width="13.28125" style="1" customWidth="1"/>
    <col min="9" max="16384" width="11.421875" style="1" customWidth="1"/>
  </cols>
  <sheetData>
    <row r="1" spans="1:7" ht="18.75">
      <c r="A1" s="2" t="s">
        <v>48</v>
      </c>
      <c r="B1" s="2"/>
      <c r="C1" s="2"/>
      <c r="D1" s="2"/>
      <c r="E1" s="2"/>
      <c r="F1" s="2"/>
      <c r="G1" s="2"/>
    </row>
    <row r="2" spans="1:7" ht="19.5" customHeight="1">
      <c r="A2" s="2" t="s">
        <v>1</v>
      </c>
      <c r="B2" s="2"/>
      <c r="C2" s="2"/>
      <c r="D2" s="2"/>
      <c r="E2" s="2"/>
      <c r="F2" s="2"/>
      <c r="G2" s="2"/>
    </row>
    <row r="3" spans="1:7" ht="19.5" customHeight="1">
      <c r="A3" s="3"/>
      <c r="B3" s="3"/>
      <c r="C3" s="2"/>
      <c r="D3" s="2"/>
      <c r="E3" s="2"/>
      <c r="F3" s="2"/>
      <c r="G3" s="2"/>
    </row>
    <row r="4" spans="1:7" ht="19.5" customHeight="1">
      <c r="A4" s="4" t="s">
        <v>49</v>
      </c>
      <c r="B4" s="4" t="s">
        <v>3</v>
      </c>
      <c r="C4" s="5" t="s">
        <v>4</v>
      </c>
      <c r="D4" s="5"/>
      <c r="E4" s="5"/>
      <c r="F4" s="5"/>
      <c r="G4" s="2"/>
    </row>
    <row r="5" spans="1:7" ht="19.5" customHeight="1">
      <c r="A5" s="4">
        <v>987</v>
      </c>
      <c r="B5" s="4" t="s">
        <v>10</v>
      </c>
      <c r="C5" s="2"/>
      <c r="D5" s="6" t="s">
        <v>50</v>
      </c>
      <c r="E5" s="6"/>
      <c r="F5" s="23"/>
      <c r="G5" s="2"/>
    </row>
    <row r="7" spans="1:8" s="9" customFormat="1" ht="19.5" customHeight="1">
      <c r="A7" s="27" t="s">
        <v>49</v>
      </c>
      <c r="B7" s="27"/>
      <c r="C7" s="8" t="s">
        <v>8</v>
      </c>
      <c r="D7" s="8"/>
      <c r="E7" s="8"/>
      <c r="F7" s="8"/>
      <c r="G7" s="8"/>
      <c r="H7" s="28" t="s">
        <v>51</v>
      </c>
    </row>
    <row r="8" spans="1:8" s="9" customFormat="1" ht="19.5" customHeight="1">
      <c r="A8" s="8" t="s">
        <v>3</v>
      </c>
      <c r="B8" s="8"/>
      <c r="C8" s="24" t="s">
        <v>10</v>
      </c>
      <c r="D8" s="24"/>
      <c r="E8" s="24"/>
      <c r="F8" s="24"/>
      <c r="G8" s="24"/>
      <c r="H8" s="29" t="s">
        <v>52</v>
      </c>
    </row>
    <row r="9" spans="1:8" s="9" customFormat="1" ht="19.5" customHeight="1">
      <c r="A9" s="8" t="s">
        <v>11</v>
      </c>
      <c r="B9" s="8"/>
      <c r="C9" s="24">
        <f>+'BV1'!C9:G9+'BV2'!C9:G9+'BV3'!C9:G9+'BV4'!C9:G9+'BV5'!C9:G9+'BV6'!C9:G9</f>
        <v>6987</v>
      </c>
      <c r="D9" s="24"/>
      <c r="E9" s="24"/>
      <c r="F9" s="24"/>
      <c r="G9" s="24"/>
      <c r="H9" s="29" t="s">
        <v>52</v>
      </c>
    </row>
    <row r="10" spans="1:8" s="9" customFormat="1" ht="19.5" customHeight="1">
      <c r="A10" s="8" t="s">
        <v>13</v>
      </c>
      <c r="B10" s="8"/>
      <c r="C10" s="24">
        <f>+'BV1'!C10:G10+'BV2'!C10:G10+'BV3'!C10:G10+'BV4'!C10:G10+'BV5'!C10:G10+'BV6'!C10:G10</f>
        <v>3099</v>
      </c>
      <c r="D10" s="24"/>
      <c r="E10" s="24"/>
      <c r="F10" s="24"/>
      <c r="G10" s="24"/>
      <c r="H10" s="29">
        <f aca="true" t="shared" si="0" ref="H10:H14">SUM(C10/$C$9)*100</f>
        <v>44.353799914126235</v>
      </c>
    </row>
    <row r="11" spans="1:8" s="9" customFormat="1" ht="19.5" customHeight="1">
      <c r="A11" s="8" t="s">
        <v>15</v>
      </c>
      <c r="B11" s="8"/>
      <c r="C11" s="24">
        <f>+'BV1'!C11:G11+'BV2'!C11:G11+'BV3'!C11:G11+'BV4'!C11:G11+'BV5'!C11:G11+'BV6'!C11:G11</f>
        <v>3888</v>
      </c>
      <c r="D11" s="24"/>
      <c r="E11" s="24"/>
      <c r="F11" s="24"/>
      <c r="G11" s="24"/>
      <c r="H11" s="29">
        <f t="shared" si="0"/>
        <v>55.646200085873765</v>
      </c>
    </row>
    <row r="12" spans="1:8" s="9" customFormat="1" ht="19.5" customHeight="1">
      <c r="A12" s="8" t="s">
        <v>19</v>
      </c>
      <c r="B12" s="8"/>
      <c r="C12" s="30">
        <f>+'BV1'!C13:G13+'BV2'!C13:G13+'BV3'!C13:G13+'BV4'!C13:G13+'BV5'!C13:G13+'BV6'!C13:G13</f>
        <v>48</v>
      </c>
      <c r="D12" s="30"/>
      <c r="E12" s="30"/>
      <c r="F12" s="30"/>
      <c r="G12" s="30"/>
      <c r="H12" s="29">
        <f t="shared" si="0"/>
        <v>0.6869901245169601</v>
      </c>
    </row>
    <row r="13" spans="1:8" s="9" customFormat="1" ht="19.5" customHeight="1">
      <c r="A13" s="8" t="s">
        <v>21</v>
      </c>
      <c r="B13" s="8"/>
      <c r="C13" s="30">
        <f>+'BV1'!C14:G14+'BV2'!C14:G14+'BV3'!C14:G14+'BV4'!C14:G14+'BV5'!C14:G14+'BV6'!C14:G14</f>
        <v>17</v>
      </c>
      <c r="D13" s="30"/>
      <c r="E13" s="30"/>
      <c r="F13" s="30"/>
      <c r="G13" s="30"/>
      <c r="H13" s="29">
        <f t="shared" si="0"/>
        <v>0.24330900243309003</v>
      </c>
    </row>
    <row r="14" spans="1:8" s="9" customFormat="1" ht="19.5" customHeight="1">
      <c r="A14" s="8" t="s">
        <v>23</v>
      </c>
      <c r="B14" s="8"/>
      <c r="C14" s="30">
        <f>+'BV1'!C15:G15+'BV2'!C15:G15+'BV3'!C15:G15+'BV4'!C15:G15+'BV5'!C15:G15+'BV6'!C15:G15</f>
        <v>3823</v>
      </c>
      <c r="D14" s="30"/>
      <c r="E14" s="30"/>
      <c r="F14" s="30"/>
      <c r="G14" s="30"/>
      <c r="H14" s="29">
        <f t="shared" si="0"/>
        <v>54.71590095892371</v>
      </c>
    </row>
    <row r="15" spans="1:7" s="12" customFormat="1" ht="9.75" customHeight="1">
      <c r="A15" s="11"/>
      <c r="B15" s="11"/>
      <c r="C15" s="11"/>
      <c r="D15" s="11"/>
      <c r="E15" s="11"/>
      <c r="F15" s="11"/>
      <c r="G15" s="11"/>
    </row>
    <row r="16" spans="1:8" s="9" customFormat="1" ht="19.5" customHeight="1">
      <c r="A16" s="13" t="s">
        <v>25</v>
      </c>
      <c r="B16" s="13" t="s">
        <v>26</v>
      </c>
      <c r="C16" s="13" t="s">
        <v>27</v>
      </c>
      <c r="D16" s="13"/>
      <c r="E16" s="13"/>
      <c r="F16" s="13" t="s">
        <v>28</v>
      </c>
      <c r="G16" s="13"/>
      <c r="H16" s="28" t="s">
        <v>51</v>
      </c>
    </row>
    <row r="17" spans="1:8" s="9" customFormat="1" ht="19.5" customHeight="1">
      <c r="A17" s="13">
        <v>1</v>
      </c>
      <c r="B17" s="14"/>
      <c r="C17" s="31" t="s">
        <v>29</v>
      </c>
      <c r="D17" s="31"/>
      <c r="E17" s="31"/>
      <c r="F17" s="32">
        <f>+'BV1'!F18:G18+'BV2'!F18:G18+'BV3'!F18:G18+'BV4'!F18:G18+'BV5'!F18:G18+'BV6'!F18:G18</f>
        <v>804</v>
      </c>
      <c r="G17" s="32"/>
      <c r="H17" s="29">
        <f>+F17/C14*100</f>
        <v>21.03060423750981</v>
      </c>
    </row>
    <row r="18" spans="1:8" s="9" customFormat="1" ht="19.5" customHeight="1">
      <c r="A18" s="13">
        <v>2</v>
      </c>
      <c r="B18" s="14"/>
      <c r="C18" s="31" t="s">
        <v>31</v>
      </c>
      <c r="D18" s="31"/>
      <c r="E18" s="31"/>
      <c r="F18" s="32">
        <f>+'BV1'!F19:G19+'BV2'!F19:G19+'BV3'!F19:G19+'BV4'!F19:G19+'BV5'!F19:G19+'BV6'!F19:G19</f>
        <v>282</v>
      </c>
      <c r="G18" s="32"/>
      <c r="H18" s="29">
        <f>+F18/C14*100</f>
        <v>7.376405963902694</v>
      </c>
    </row>
    <row r="19" spans="1:8" s="9" customFormat="1" ht="19.5" customHeight="1">
      <c r="A19" s="13">
        <v>3</v>
      </c>
      <c r="B19" s="14"/>
      <c r="C19" s="31" t="s">
        <v>32</v>
      </c>
      <c r="D19" s="31"/>
      <c r="E19" s="31"/>
      <c r="F19" s="32">
        <f>+'BV1'!F20:G20+'BV2'!F20:G20+'BV3'!F20:G20+'BV4'!F20:G20+'BV5'!F20:G20+'BV6'!F20:G20</f>
        <v>2737</v>
      </c>
      <c r="G19" s="32"/>
      <c r="H19" s="29">
        <f>+F19/C14*100</f>
        <v>71.5929897985875</v>
      </c>
    </row>
    <row r="20" spans="1:7" s="9" customFormat="1" ht="13.5" customHeight="1">
      <c r="A20" s="16"/>
      <c r="B20" s="16"/>
      <c r="C20" s="16"/>
      <c r="D20" s="16"/>
      <c r="E20" s="16"/>
      <c r="F20" s="16"/>
      <c r="G20" s="16"/>
    </row>
  </sheetData>
  <sheetProtection selectLockedCells="1" selectUnlockedCells="1"/>
  <mergeCells count="29">
    <mergeCell ref="A1:G1"/>
    <mergeCell ref="A2:G2"/>
    <mergeCell ref="C4:E4"/>
    <mergeCell ref="D5:E5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G15"/>
    <mergeCell ref="C16:E16"/>
    <mergeCell ref="F16:G16"/>
    <mergeCell ref="C17:E17"/>
    <mergeCell ref="F17:G17"/>
    <mergeCell ref="C18:E18"/>
    <mergeCell ref="F18:G18"/>
    <mergeCell ref="C19:E19"/>
    <mergeCell ref="F19:G19"/>
  </mergeCells>
  <printOptions horizontalCentered="1"/>
  <pageMargins left="0" right="0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2022-01-31T21:07:44Z</dcterms:created>
  <cp:category/>
  <cp:version/>
  <cp:contentType/>
  <cp:contentStatus/>
  <cp:revision>1</cp:revision>
</cp:coreProperties>
</file>